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769c2dd12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52c3155b7e3f48a8"/>
    <x:sheet xmlns:r="http://schemas.openxmlformats.org/officeDocument/2006/relationships" name="PRODUKTY" sheetId="2" r:id="R3c34ed38f5fb4d4f"/>
    <x:sheet xmlns:r="http://schemas.openxmlformats.org/officeDocument/2006/relationships" name="ČÍSELNÍKY" sheetId="3" r:id="R99e977ebd4e847fa"/>
    <x:sheet xmlns:r="http://schemas.openxmlformats.org/officeDocument/2006/relationships" name="MATERIÁLY" sheetId="4" r:id="R6b520c62379b4639"/>
    <x:sheet xmlns:r="http://schemas.openxmlformats.org/officeDocument/2006/relationships" name="CENOVÁ HISTORIE" sheetId="5" r:id="Rfa36bd1f8e0f41ea"/>
    <x:sheet xmlns:r="http://schemas.openxmlformats.org/officeDocument/2006/relationships" name="PRODUKTOVÝ LIST" sheetId="6" r:id="R62558ab9ed6b4b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2734"/>
      </x:patternFill>
    </x:fill>
    <x:fill>
      <x:patternFill patternType="solid">
        <x:fgColor rgb="FFEAF2F5"/>
      </x:patternFill>
    </x:fill>
    <x:fill>
      <x:patternFill patternType="solid">
        <x:fgColor rgb="FFF5FAFC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9a8165b8f4baf" /><Relationship Type="http://schemas.openxmlformats.org/officeDocument/2006/relationships/theme" Target="/xl/theme/theme1.xml" Id="Rbd73bb6f0fde4ae2" /><Relationship Type="http://schemas.openxmlformats.org/officeDocument/2006/relationships/sharedStrings" Target="/xl/sharedStrings.xml" Id="R3a5540f59deb416a" /><Relationship Type="http://schemas.openxmlformats.org/officeDocument/2006/relationships/worksheet" Target="/xl/worksheets/sheet1.xml" Id="R52c3155b7e3f48a8" /><Relationship Type="http://schemas.openxmlformats.org/officeDocument/2006/relationships/worksheet" Target="/xl/worksheets/sheet2.xml" Id="R3c34ed38f5fb4d4f" /><Relationship Type="http://schemas.openxmlformats.org/officeDocument/2006/relationships/worksheet" Target="/xl/worksheets/sheet3.xml" Id="R99e977ebd4e847fa" /><Relationship Type="http://schemas.openxmlformats.org/officeDocument/2006/relationships/worksheet" Target="/xl/worksheets/sheet4.xml" Id="R6b520c62379b4639" /><Relationship Type="http://schemas.openxmlformats.org/officeDocument/2006/relationships/worksheet" Target="/xl/worksheets/sheet5.xml" Id="Rfa36bd1f8e0f41ea" /><Relationship Type="http://schemas.openxmlformats.org/officeDocument/2006/relationships/worksheet" Target="/xl/worksheets/sheet6.xml" Id="R62558ab9ed6b4b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 ht="44" customHeight="1">
      <x:c r="A1" s="3" t="str">
        <x:v>BLACK COCOON TOOLS · Evidence a cenotvorba</x:v>
      </x:c>
      <x:c r="B1" s="3"/>
      <x:c r="C1" s="3"/>
      <x:c r="D1" s="3"/>
      <x:c r="E1" s="3"/>
      <x:c r="F1" s="3"/>
      <x:c r="G1" s="3"/>
      <x:c r="H1" s="3"/>
    </x:row>
    <x:row r="3">
      <x:c r="A3" s="7" t="str">
        <x:v>KDE CO NAJDEŠ</x:v>
      </x:c>
      <x:c r="B3" t="str">
        <x:v>POPIS</x:v>
      </x:c>
    </x:row>
    <x:row r="4">
      <x:c r="A4" s="7" t="str">
        <x:v>PRODUKTY</x:v>
      </x:c>
      <x:c r="B4" t="str">
        <x:v>1 řádek = 1 varianta výrobku (jedinečné ID).</x:v>
      </x:c>
    </x:row>
    <x:row r="5">
      <x:c r="A5" s="7" t="str">
        <x:v>MATERIÁLY</x:v>
      </x:c>
      <x:c r="B5" t="str">
        <x:v>Libovolný počet materiálů pro dané ID varianty.</x:v>
      </x:c>
    </x:row>
    <x:row r="6">
      <x:c r="A6" s="7" t="str">
        <x:v>ČÍSELNÍKY</x:v>
      </x:c>
      <x:c r="B6" t="str">
        <x:v>Seznamy pro kategorii, velikost, určení, barvu a materiál.</x:v>
      </x:c>
    </x:row>
    <x:row r="7">
      <x:c r="A7" s="7" t="str">
        <x:v>CENOVÁ HISTORIE</x:v>
      </x:c>
      <x:c r="B7" t="str">
        <x:v>Volitelná ručně vedená historie změn.</x:v>
      </x:c>
    </x:row>
    <x:row r="8">
      <x:c r="A8" s="7" t="str">
        <x:v>PRODUKTOVÝ LIST</x:v>
      </x:c>
      <x:c r="B8" t="str">
        <x:v>Základní jednostránková karta vybrané varianty.</x:v>
      </x:c>
    </x:row>
    <x:row r="9">
      <x:c r="A9" s="7" t="str">
        <x:v>PŘENOS</x:v>
      </x:c>
      <x:c r="B9" t="str">
        <x:v>JSON je úplná obnova v aplikaci. Excel/CSV slouží k tabulkové evidenci.</x:v>
      </x:c>
    </x:row>
    <x:row r="10">
      <x:c r="A10" s="7" t="str">
        <x:v>Nákupní jednotka vs. spotřeba</x:v>
      </x:c>
      <x:c r="B10" t="str">
        <x:v>Např. příze 250 Kč/kg a spotřeba 180 g = 45 Kč. MATERIÁLY: C=kg, D=250, E=180, H=g.</x:v>
      </x:c>
    </x:row>
    <x:row r="11">
      <x:c r="A11" s="7" t="str">
        <x:v>Pojmenování dílny</x:v>
      </x:c>
      <x:c r="B11" t="str">
        <x:v>Název vlastní dílny nastav v aplikaci v sekci Seznamy. Přenáší se v úplné JSON záloze.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9" hidden="0" customWidth="1"/>
    <x:col min="5" max="5" width="13" hidden="0" customWidth="1"/>
    <x:col min="6" max="6" width="16" hidden="0" customWidth="1"/>
    <x:col min="7" max="7" width="18" hidden="0" customWidth="1"/>
    <x:col min="8" max="8" width="12" hidden="0" customWidth="1"/>
    <x:col min="9" max="9" width="16" hidden="0" customWidth="1"/>
    <x:col min="10" max="10" width="40" hidden="0" customWidth="1"/>
    <x:col min="11" max="11" width="16" hidden="0" customWidth="1"/>
    <x:col min="12" max="12" width="17" hidden="0" customWidth="1"/>
    <x:col min="13" max="13" width="14" hidden="0" customWidth="1"/>
    <x:col min="14" max="14" width="34" hidden="0" customWidth="1"/>
    <x:col min="15" max="15" width="34" hidden="0" customWidth="1"/>
    <x:col min="16" max="16" width="32" hidden="0" customWidth="1"/>
    <x:col min="17" max="17" width="34" hidden="0" customWidth="1"/>
    <x:col min="18" max="18" width="22" hidden="0" customWidth="1"/>
    <x:col min="19" max="19" width="22" hidden="0" customWidth="1"/>
    <x:col min="20" max="20" width="42" hidden="0" customWidth="1"/>
    <x:col min="21" max="21" width="22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</x:cols>
  <x:sheetData>
    <x:row r="1" ht="31" customHeight="1">
      <x:c r="A1" s="11" t="str">
        <x:v>ID</x:v>
      </x:c>
      <x:c r="B1" s="11" t="str">
        <x:v>Kód modelu (společný pro varianty)</x:v>
      </x:c>
      <x:c r="C1" s="11" t="str">
        <x:v>Název</x:v>
      </x:c>
      <x:c r="D1" s="11" t="str">
        <x:v>SKU</x:v>
      </x:c>
      <x:c r="E1" s="11" t="str">
        <x:v>Velikost</x:v>
      </x:c>
      <x:c r="F1" s="11" t="str">
        <x:v>Určení</x:v>
      </x:c>
      <x:c r="G1" s="11" t="str">
        <x:v>Kategorie</x:v>
      </x:c>
      <x:c r="H1" s="11" t="str">
        <x:v>Verze</x:v>
      </x:c>
      <x:c r="I1" s="11" t="str">
        <x:v>Barva</x:v>
      </x:c>
      <x:c r="J1" s="11" t="str">
        <x:v>Popis</x:v>
      </x:c>
      <x:c r="K1" s="11" t="str">
        <x:v>Gramáž g/m²</x:v>
      </x:c>
      <x:c r="L1" s="11" t="str">
        <x:v>Vyrobeno v</x:v>
      </x:c>
      <x:c r="M1" s="11" t="str">
        <x:v>Ks v balení</x:v>
      </x:c>
      <x:c r="N1" s="11" t="str">
        <x:v>Složení</x:v>
      </x:c>
      <x:c r="O1" s="11" t="str">
        <x:v>Vlastnosti</x:v>
      </x:c>
      <x:c r="P1" s="11" t="str">
        <x:v>Certifikace</x:v>
      </x:c>
      <x:c r="Q1" s="11" t="str">
        <x:v>Péče</x:v>
      </x:c>
      <x:c r="R1" s="11" t="str">
        <x:v>Prodejce</x:v>
      </x:c>
      <x:c r="S1" s="11" t="str">
        <x:v>Výrobce</x:v>
      </x:c>
      <x:c r="T1" s="11" t="str">
        <x:v>Reklamace a odpovědnost</x:v>
      </x:c>
      <x:c r="U1" s="11" t="str">
        <x:v>Fotografie (název)</x:v>
      </x:c>
      <x:c r="V1" s="11" t="str">
        <x:v>Hodiny práce</x:v>
      </x:c>
      <x:c r="W1" s="11" t="str">
        <x:v>Sazba Kč/h</x:v>
      </x:c>
      <x:c r="X1" s="11" t="str">
        <x:v>Režie Kč/ks</x:v>
      </x:c>
      <x:c r="Y1" s="11" t="str">
        <x:v>Ostatní Kč/ks</x:v>
      </x:c>
      <x:c r="Z1" s="11" t="str">
        <x:v>Jednorázové náklady série Kč</x:v>
      </x:c>
      <x:c r="AA1" s="11" t="str">
        <x:v>Kusů série</x:v>
      </x:c>
      <x:c r="AB1" s="11" t="str">
        <x:v>Poplatek %</x:v>
      </x:c>
      <x:c r="AC1" s="11" t="str">
        <x:v>Cílová marže %</x:v>
      </x:c>
      <x:c r="AD1" s="14" t="str">
        <x:v>Náklady materiálu Kč/ks</x:v>
      </x:c>
      <x:c r="AE1" s="14" t="str">
        <x:v>Práce Kč/ks</x:v>
      </x:c>
      <x:c r="AF1" s="14" t="str">
        <x:v>Fixní náklad Kč/ks</x:v>
      </x:c>
      <x:c r="AG1" s="14" t="str">
        <x:v>Celkové náklady Kč/ks</x:v>
      </x:c>
      <x:c r="AH1" s="14" t="str">
        <x:v>Cena bez DPH Kč/ks</x:v>
      </x:c>
      <x:c r="AI1" s="14" t="str">
        <x:v>Zisk po poplatcích Kč/ks</x:v>
      </x:c>
      <x:c r="AJ1" s="14" t="str">
        <x:v>Přirážka %</x:v>
      </x:c>
      <x:c r="AK1" s="14" t="str">
        <x:v>Celkový zisk série Kč</x:v>
      </x:c>
      <x:c r="AL1" s="14" t="str">
        <x:v>Cena s DPH Kč/ks</x:v>
      </x:c>
      <x:c r="AM1" s="11" t="str">
        <x:v>DPH %</x:v>
      </x:c>
      <x:c r="AN1" s="11" t="str">
        <x:v>Vytvořeno</x:v>
      </x:c>
      <x:c r="AO1" s="11" t="str">
        <x:v>Upraveno</x:v>
      </x:c>
    </x:row>
    <x:row r="2">
      <x:c r="A2" s="18"/>
      <x:c r="B2" s="18"/>
      <x:c r="C2" s="18"/>
      <x:c r="D2" s="18"/>
      <x:c r="E2" s="18"/>
      <x:c r="F2" s="18"/>
      <x:c r="G2" s="18"/>
      <x:c r="H2" s="18"/>
      <x:c r="I2" s="18"/>
      <x:c r="J2" s="18"/>
      <x:c r="K2" s="18"/>
      <x:c r="L2" s="18"/>
      <x:c r="M2" s="18"/>
      <x:c r="N2" s="18"/>
      <x:c r="O2" s="18"/>
      <x:c r="P2" s="18"/>
      <x:c r="Q2" s="18"/>
      <x:c r="R2" s="18"/>
      <x:c r="S2" s="18"/>
      <x:c r="T2" s="18"/>
      <x:c r="U2" s="18"/>
      <x:c r="V2" s="18"/>
      <x:c r="W2" s="18"/>
      <x:c r="X2" s="18"/>
      <x:c r="Y2" s="18"/>
      <x:c r="Z2" s="18"/>
      <x:c r="AA2" s="18"/>
      <x:c r="AB2" s="18"/>
      <x:c r="AC2" s="18"/>
      <x:c r="AD2" s="16" t="str">
        <x:f>IF($A2="","",SUMIF(MATERIÁLY!$A$2:$A$1201,$A2,MATERIÁLY!$G$2:$G$1201))</x:f>
      </x:c>
      <x:c r="AE2" s="16" t="str">
        <x:f>IF($A2="","",V2*W2)</x:f>
      </x:c>
      <x:c r="AF2" s="16" t="str">
        <x:f>IF($A2="","",IF(AA2&gt;0,Z2/AA2,0))</x:f>
      </x:c>
      <x:c r="AG2" s="16" t="str">
        <x:f>IF($A2="","",AD2+AE2+AF2+X2+Y2)</x:f>
      </x:c>
      <x:c r="AH2" s="16" t="str">
        <x:f>IF($A2="","",IF(AC2+AB2&gt;=100,"",AG2/(1-(AC2+AB2)/100)))</x:f>
      </x:c>
      <x:c r="AI2" s="16" t="str">
        <x:f>IF(OR($A2="",AH2=""),"",AH2*(1-AB2/100)-AG2)</x:f>
      </x:c>
      <x:c r="AJ2" s="16" t="str">
        <x:f>IF(OR($A2="",AG2=0,AI2=""),"",AI2/AG2*100)</x:f>
      </x:c>
      <x:c r="AK2" s="16" t="str">
        <x:f>IF($A2="","",AI2*MAX(1,AA2))</x:f>
      </x:c>
      <x:c r="AL2" s="16" t="str">
        <x:f>IF(OR($A2="",AH2=""),"",AH2*(1+AM2/100))</x:f>
      </x:c>
    </x:row>
    <x:row r="3">
      <x:c r="A3" s="18"/>
      <x:c r="B3" s="18"/>
      <x:c r="C3" s="18"/>
      <x:c r="D3" s="18"/>
      <x:c r="E3" s="18"/>
      <x:c r="F3" s="18"/>
      <x:c r="G3" s="18"/>
      <x:c r="H3" s="18"/>
      <x:c r="I3" s="18"/>
      <x:c r="J3" s="18"/>
      <x:c r="K3" s="18"/>
      <x:c r="L3" s="18"/>
      <x:c r="M3" s="18"/>
      <x:c r="N3" s="18"/>
      <x:c r="O3" s="18"/>
      <x:c r="P3" s="18"/>
      <x:c r="Q3" s="18"/>
      <x:c r="R3" s="18"/>
      <x:c r="S3" s="18"/>
      <x:c r="T3" s="18"/>
      <x:c r="U3" s="18"/>
      <x:c r="V3" s="18"/>
      <x:c r="W3" s="18"/>
      <x:c r="X3" s="18"/>
      <x:c r="Y3" s="18"/>
      <x:c r="Z3" s="18"/>
      <x:c r="AA3" s="18"/>
      <x:c r="AB3" s="18"/>
      <x:c r="AC3" s="18"/>
      <x:c r="AD3" s="16" t="str">
        <x:f>IF($A3="","",SUMIF(MATERIÁLY!$A$2:$A$1201,$A3,MATERIÁLY!$G$2:$G$1201))</x:f>
      </x:c>
      <x:c r="AE3" s="16" t="str">
        <x:f>IF($A3="","",V3*W3)</x:f>
      </x:c>
      <x:c r="AF3" s="16" t="str">
        <x:f>IF($A3="","",IF(AA3&gt;0,Z3/AA3,0))</x:f>
      </x:c>
      <x:c r="AG3" s="16" t="str">
        <x:f>IF($A3="","",AD3+AE3+AF3+X3+Y3)</x:f>
      </x:c>
      <x:c r="AH3" s="16" t="str">
        <x:f>IF($A3="","",IF(AC3+AB3&gt;=100,"",AG3/(1-(AC3+AB3)/100)))</x:f>
      </x:c>
      <x:c r="AI3" s="16" t="str">
        <x:f>IF(OR($A3="",AH3=""),"",AH3*(1-AB3/100)-AG3)</x:f>
      </x:c>
      <x:c r="AJ3" s="16" t="str">
        <x:f>IF(OR($A3="",AG3=0,AI3=""),"",AI3/AG3*100)</x:f>
      </x:c>
      <x:c r="AK3" s="16" t="str">
        <x:f>IF($A3="","",AI3*MAX(1,AA3))</x:f>
      </x:c>
      <x:c r="AL3" s="16" t="str">
        <x:f>IF(OR($A3="",AH3=""),"",AH3*(1+AM3/100))</x:f>
      </x:c>
    </x:row>
    <x:row r="4">
      <x:c r="A4" s="18"/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8"/>
      <x:c r="P4" s="18"/>
      <x:c r="Q4" s="18"/>
      <x:c r="R4" s="18"/>
      <x:c r="S4" s="18"/>
      <x:c r="T4" s="18"/>
      <x:c r="U4" s="18"/>
      <x:c r="V4" s="18"/>
      <x:c r="W4" s="18"/>
      <x:c r="X4" s="18"/>
      <x:c r="Y4" s="18"/>
      <x:c r="Z4" s="18"/>
      <x:c r="AA4" s="18"/>
      <x:c r="AB4" s="18"/>
      <x:c r="AC4" s="18"/>
      <x:c r="AD4" s="16" t="str">
        <x:f>IF($A4="","",SUMIF(MATERIÁLY!$A$2:$A$1201,$A4,MATERIÁLY!$G$2:$G$1201))</x:f>
      </x:c>
      <x:c r="AE4" s="16" t="str">
        <x:f>IF($A4="","",V4*W4)</x:f>
      </x:c>
      <x:c r="AF4" s="16" t="str">
        <x:f>IF($A4="","",IF(AA4&gt;0,Z4/AA4,0))</x:f>
      </x:c>
      <x:c r="AG4" s="16" t="str">
        <x:f>IF($A4="","",AD4+AE4+AF4+X4+Y4)</x:f>
      </x:c>
      <x:c r="AH4" s="16" t="str">
        <x:f>IF($A4="","",IF(AC4+AB4&gt;=100,"",AG4/(1-(AC4+AB4)/100)))</x:f>
      </x:c>
      <x:c r="AI4" s="16" t="str">
        <x:f>IF(OR($A4="",AH4=""),"",AH4*(1-AB4/100)-AG4)</x:f>
      </x:c>
      <x:c r="AJ4" s="16" t="str">
        <x:f>IF(OR($A4="",AG4=0,AI4=""),"",AI4/AG4*100)</x:f>
      </x:c>
      <x:c r="AK4" s="16" t="str">
        <x:f>IF($A4="","",AI4*MAX(1,AA4))</x:f>
      </x:c>
      <x:c r="AL4" s="16" t="str">
        <x:f>IF(OR($A4="",AH4=""),"",AH4*(1+AM4/100))</x:f>
      </x:c>
    </x:row>
    <x:row r="5">
      <x:c r="A5" s="18"/>
      <x:c r="B5" s="18"/>
      <x:c r="C5" s="18"/>
      <x:c r="D5" s="18"/>
      <x:c r="E5" s="18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/>
      <x:c r="Q5" s="18"/>
      <x:c r="R5" s="18"/>
      <x:c r="S5" s="18"/>
      <x:c r="T5" s="18"/>
      <x:c r="U5" s="18"/>
      <x:c r="V5" s="18"/>
      <x:c r="W5" s="18"/>
      <x:c r="X5" s="18"/>
      <x:c r="Y5" s="18"/>
      <x:c r="Z5" s="18"/>
      <x:c r="AA5" s="18"/>
      <x:c r="AB5" s="18"/>
      <x:c r="AC5" s="18"/>
      <x:c r="AD5" s="16" t="str">
        <x:f>IF($A5="","",SUMIF(MATERIÁLY!$A$2:$A$1201,$A5,MATERIÁLY!$G$2:$G$1201))</x:f>
      </x:c>
      <x:c r="AE5" s="16" t="str">
        <x:f>IF($A5="","",V5*W5)</x:f>
      </x:c>
      <x:c r="AF5" s="16" t="str">
        <x:f>IF($A5="","",IF(AA5&gt;0,Z5/AA5,0))</x:f>
      </x:c>
      <x:c r="AG5" s="16" t="str">
        <x:f>IF($A5="","",AD5+AE5+AF5+X5+Y5)</x:f>
      </x:c>
      <x:c r="AH5" s="16" t="str">
        <x:f>IF($A5="","",IF(AC5+AB5&gt;=100,"",AG5/(1-(AC5+AB5)/100)))</x:f>
      </x:c>
      <x:c r="AI5" s="16" t="str">
        <x:f>IF(OR($A5="",AH5=""),"",AH5*(1-AB5/100)-AG5)</x:f>
      </x:c>
      <x:c r="AJ5" s="16" t="str">
        <x:f>IF(OR($A5="",AG5=0,AI5=""),"",AI5/AG5*100)</x:f>
      </x:c>
      <x:c r="AK5" s="16" t="str">
        <x:f>IF($A5="","",AI5*MAX(1,AA5))</x:f>
      </x:c>
      <x:c r="AL5" s="16" t="str">
        <x:f>IF(OR($A5="",AH5=""),"",AH5*(1+AM5/100))</x:f>
      </x:c>
    </x:row>
    <x:row r="6">
      <x:c r="A6" s="18"/>
      <x:c r="B6" s="18"/>
      <x:c r="C6" s="18"/>
      <x:c r="D6" s="18"/>
      <x:c r="E6" s="18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/>
      <x:c r="Q6" s="18"/>
      <x:c r="R6" s="18"/>
      <x:c r="S6" s="18"/>
      <x:c r="T6" s="18"/>
      <x:c r="U6" s="18"/>
      <x:c r="V6" s="18"/>
      <x:c r="W6" s="18"/>
      <x:c r="X6" s="18"/>
      <x:c r="Y6" s="18"/>
      <x:c r="Z6" s="18"/>
      <x:c r="AA6" s="18"/>
      <x:c r="AB6" s="18"/>
      <x:c r="AC6" s="18"/>
      <x:c r="AD6" s="16" t="str">
        <x:f>IF($A6="","",SUMIF(MATERIÁLY!$A$2:$A$1201,$A6,MATERIÁLY!$G$2:$G$1201))</x:f>
      </x:c>
      <x:c r="AE6" s="16" t="str">
        <x:f>IF($A6="","",V6*W6)</x:f>
      </x:c>
      <x:c r="AF6" s="16" t="str">
        <x:f>IF($A6="","",IF(AA6&gt;0,Z6/AA6,0))</x:f>
      </x:c>
      <x:c r="AG6" s="16" t="str">
        <x:f>IF($A6="","",AD6+AE6+AF6+X6+Y6)</x:f>
      </x:c>
      <x:c r="AH6" s="16" t="str">
        <x:f>IF($A6="","",IF(AC6+AB6&gt;=100,"",AG6/(1-(AC6+AB6)/100)))</x:f>
      </x:c>
      <x:c r="AI6" s="16" t="str">
        <x:f>IF(OR($A6="",AH6=""),"",AH6*(1-AB6/100)-AG6)</x:f>
      </x:c>
      <x:c r="AJ6" s="16" t="str">
        <x:f>IF(OR($A6="",AG6=0,AI6=""),"",AI6/AG6*100)</x:f>
      </x:c>
      <x:c r="AK6" s="16" t="str">
        <x:f>IF($A6="","",AI6*MAX(1,AA6))</x:f>
      </x:c>
      <x:c r="AL6" s="16" t="str">
        <x:f>IF(OR($A6="",AH6=""),"",AH6*(1+AM6/100))</x:f>
      </x:c>
    </x:row>
    <x:row r="7">
      <x:c r="A7" s="18"/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/>
      <x:c r="Q7" s="18"/>
      <x:c r="R7" s="18"/>
      <x:c r="S7" s="18"/>
      <x:c r="T7" s="18"/>
      <x:c r="U7" s="18"/>
      <x:c r="V7" s="18"/>
      <x:c r="W7" s="18"/>
      <x:c r="X7" s="18"/>
      <x:c r="Y7" s="18"/>
      <x:c r="Z7" s="18"/>
      <x:c r="AA7" s="18"/>
      <x:c r="AB7" s="18"/>
      <x:c r="AC7" s="18"/>
      <x:c r="AD7" s="16" t="str">
        <x:f>IF($A7="","",SUMIF(MATERIÁLY!$A$2:$A$1201,$A7,MATERIÁLY!$G$2:$G$1201))</x:f>
      </x:c>
      <x:c r="AE7" s="16" t="str">
        <x:f>IF($A7="","",V7*W7)</x:f>
      </x:c>
      <x:c r="AF7" s="16" t="str">
        <x:f>IF($A7="","",IF(AA7&gt;0,Z7/AA7,0))</x:f>
      </x:c>
      <x:c r="AG7" s="16" t="str">
        <x:f>IF($A7="","",AD7+AE7+AF7+X7+Y7)</x:f>
      </x:c>
      <x:c r="AH7" s="16" t="str">
        <x:f>IF($A7="","",IF(AC7+AB7&gt;=100,"",AG7/(1-(AC7+AB7)/100)))</x:f>
      </x:c>
      <x:c r="AI7" s="16" t="str">
        <x:f>IF(OR($A7="",AH7=""),"",AH7*(1-AB7/100)-AG7)</x:f>
      </x:c>
      <x:c r="AJ7" s="16" t="str">
        <x:f>IF(OR($A7="",AG7=0,AI7=""),"",AI7/AG7*100)</x:f>
      </x:c>
      <x:c r="AK7" s="16" t="str">
        <x:f>IF($A7="","",AI7*MAX(1,AA7))</x:f>
      </x:c>
      <x:c r="AL7" s="16" t="str">
        <x:f>IF(OR($A7="",AH7=""),"",AH7*(1+AM7/100))</x:f>
      </x:c>
    </x:row>
    <x:row r="8">
      <x:c r="A8" s="18"/>
      <x:c r="B8" s="18"/>
      <x:c r="C8" s="18"/>
      <x:c r="D8" s="18"/>
      <x:c r="E8" s="18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/>
      <x:c r="Q8" s="18"/>
      <x:c r="R8" s="18"/>
      <x:c r="S8" s="18"/>
      <x:c r="T8" s="18"/>
      <x:c r="U8" s="18"/>
      <x:c r="V8" s="18"/>
      <x:c r="W8" s="18"/>
      <x:c r="X8" s="18"/>
      <x:c r="Y8" s="18"/>
      <x:c r="Z8" s="18"/>
      <x:c r="AA8" s="18"/>
      <x:c r="AB8" s="18"/>
      <x:c r="AC8" s="18"/>
      <x:c r="AD8" s="16" t="str">
        <x:f>IF($A8="","",SUMIF(MATERIÁLY!$A$2:$A$1201,$A8,MATERIÁLY!$G$2:$G$1201))</x:f>
      </x:c>
      <x:c r="AE8" s="16" t="str">
        <x:f>IF($A8="","",V8*W8)</x:f>
      </x:c>
      <x:c r="AF8" s="16" t="str">
        <x:f>IF($A8="","",IF(AA8&gt;0,Z8/AA8,0))</x:f>
      </x:c>
      <x:c r="AG8" s="16" t="str">
        <x:f>IF($A8="","",AD8+AE8+AF8+X8+Y8)</x:f>
      </x:c>
      <x:c r="AH8" s="16" t="str">
        <x:f>IF($A8="","",IF(AC8+AB8&gt;=100,"",AG8/(1-(AC8+AB8)/100)))</x:f>
      </x:c>
      <x:c r="AI8" s="16" t="str">
        <x:f>IF(OR($A8="",AH8=""),"",AH8*(1-AB8/100)-AG8)</x:f>
      </x:c>
      <x:c r="AJ8" s="16" t="str">
        <x:f>IF(OR($A8="",AG8=0,AI8=""),"",AI8/AG8*100)</x:f>
      </x:c>
      <x:c r="AK8" s="16" t="str">
        <x:f>IF($A8="","",AI8*MAX(1,AA8))</x:f>
      </x:c>
      <x:c r="AL8" s="16" t="str">
        <x:f>IF(OR($A8="",AH8=""),"",AH8*(1+AM8/100))</x:f>
      </x:c>
    </x:row>
    <x:row r="9">
      <x:c r="A9" s="18"/>
      <x:c r="B9" s="18"/>
      <x:c r="C9" s="18"/>
      <x:c r="D9" s="18"/>
      <x:c r="E9" s="18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/>
      <x:c r="Q9" s="18"/>
      <x:c r="R9" s="18"/>
      <x:c r="S9" s="18"/>
      <x:c r="T9" s="18"/>
      <x:c r="U9" s="18"/>
      <x:c r="V9" s="18"/>
      <x:c r="W9" s="18"/>
      <x:c r="X9" s="18"/>
      <x:c r="Y9" s="18"/>
      <x:c r="Z9" s="18"/>
      <x:c r="AA9" s="18"/>
      <x:c r="AB9" s="18"/>
      <x:c r="AC9" s="18"/>
      <x:c r="AD9" s="16" t="str">
        <x:f>IF($A9="","",SUMIF(MATERIÁLY!$A$2:$A$1201,$A9,MATERIÁLY!$G$2:$G$1201))</x:f>
      </x:c>
      <x:c r="AE9" s="16" t="str">
        <x:f>IF($A9="","",V9*W9)</x:f>
      </x:c>
      <x:c r="AF9" s="16" t="str">
        <x:f>IF($A9="","",IF(AA9&gt;0,Z9/AA9,0))</x:f>
      </x:c>
      <x:c r="AG9" s="16" t="str">
        <x:f>IF($A9="","",AD9+AE9+AF9+X9+Y9)</x:f>
      </x:c>
      <x:c r="AH9" s="16" t="str">
        <x:f>IF($A9="","",IF(AC9+AB9&gt;=100,"",AG9/(1-(AC9+AB9)/100)))</x:f>
      </x:c>
      <x:c r="AI9" s="16" t="str">
        <x:f>IF(OR($A9="",AH9=""),"",AH9*(1-AB9/100)-AG9)</x:f>
      </x:c>
      <x:c r="AJ9" s="16" t="str">
        <x:f>IF(OR($A9="",AG9=0,AI9=""),"",AI9/AG9*100)</x:f>
      </x:c>
      <x:c r="AK9" s="16" t="str">
        <x:f>IF($A9="","",AI9*MAX(1,AA9))</x:f>
      </x:c>
      <x:c r="AL9" s="16" t="str">
        <x:f>IF(OR($A9="",AH9=""),"",AH9*(1+AM9/100))</x:f>
      </x:c>
    </x:row>
    <x:row r="10">
      <x:c r="A10" s="18"/>
      <x:c r="B10" s="18"/>
      <x:c r="C10" s="18"/>
      <x:c r="D10" s="18"/>
      <x:c r="E10" s="18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/>
      <x:c r="Q10" s="18"/>
      <x:c r="R10" s="18"/>
      <x:c r="S10" s="18"/>
      <x:c r="T10" s="18"/>
      <x:c r="U10" s="18"/>
      <x:c r="V10" s="18"/>
      <x:c r="W10" s="18"/>
      <x:c r="X10" s="18"/>
      <x:c r="Y10" s="18"/>
      <x:c r="Z10" s="18"/>
      <x:c r="AA10" s="18"/>
      <x:c r="AB10" s="18"/>
      <x:c r="AC10" s="18"/>
      <x:c r="AD10" s="16" t="str">
        <x:f>IF($A10="","",SUMIF(MATERIÁLY!$A$2:$A$1201,$A10,MATERIÁLY!$G$2:$G$1201))</x:f>
      </x:c>
      <x:c r="AE10" s="16" t="str">
        <x:f>IF($A10="","",V10*W10)</x:f>
      </x:c>
      <x:c r="AF10" s="16" t="str">
        <x:f>IF($A10="","",IF(AA10&gt;0,Z10/AA10,0))</x:f>
      </x:c>
      <x:c r="AG10" s="16" t="str">
        <x:f>IF($A10="","",AD10+AE10+AF10+X10+Y10)</x:f>
      </x:c>
      <x:c r="AH10" s="16" t="str">
        <x:f>IF($A10="","",IF(AC10+AB10&gt;=100,"",AG10/(1-(AC10+AB10)/100)))</x:f>
      </x:c>
      <x:c r="AI10" s="16" t="str">
        <x:f>IF(OR($A10="",AH10=""),"",AH10*(1-AB10/100)-AG10)</x:f>
      </x:c>
      <x:c r="AJ10" s="16" t="str">
        <x:f>IF(OR($A10="",AG10=0,AI10=""),"",AI10/AG10*100)</x:f>
      </x:c>
      <x:c r="AK10" s="16" t="str">
        <x:f>IF($A10="","",AI10*MAX(1,AA10))</x:f>
      </x:c>
      <x:c r="AL10" s="16" t="str">
        <x:f>IF(OR($A10="",AH10=""),"",AH10*(1+AM10/100))</x:f>
      </x:c>
    </x:row>
    <x:row r="11">
      <x:c r="A11" s="18"/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/>
      <x:c r="Q11" s="18"/>
      <x:c r="R11" s="18"/>
      <x:c r="S11" s="18"/>
      <x:c r="T11" s="18"/>
      <x:c r="U11" s="18"/>
      <x:c r="V11" s="18"/>
      <x:c r="W11" s="18"/>
      <x:c r="X11" s="18"/>
      <x:c r="Y11" s="18"/>
      <x:c r="Z11" s="18"/>
      <x:c r="AA11" s="18"/>
      <x:c r="AB11" s="18"/>
      <x:c r="AC11" s="18"/>
      <x:c r="AD11" s="16" t="str">
        <x:f>IF($A11="","",SUMIF(MATERIÁLY!$A$2:$A$1201,$A11,MATERIÁLY!$G$2:$G$1201))</x:f>
      </x:c>
      <x:c r="AE11" s="16" t="str">
        <x:f>IF($A11="","",V11*W11)</x:f>
      </x:c>
      <x:c r="AF11" s="16" t="str">
        <x:f>IF($A11="","",IF(AA11&gt;0,Z11/AA11,0))</x:f>
      </x:c>
      <x:c r="AG11" s="16" t="str">
        <x:f>IF($A11="","",AD11+AE11+AF11+X11+Y11)</x:f>
      </x:c>
      <x:c r="AH11" s="16" t="str">
        <x:f>IF($A11="","",IF(AC11+AB11&gt;=100,"",AG11/(1-(AC11+AB11)/100)))</x:f>
      </x:c>
      <x:c r="AI11" s="16" t="str">
        <x:f>IF(OR($A11="",AH11=""),"",AH11*(1-AB11/100)-AG11)</x:f>
      </x:c>
      <x:c r="AJ11" s="16" t="str">
        <x:f>IF(OR($A11="",AG11=0,AI11=""),"",AI11/AG11*100)</x:f>
      </x:c>
      <x:c r="AK11" s="16" t="str">
        <x:f>IF($A11="","",AI11*MAX(1,AA11))</x:f>
      </x:c>
      <x:c r="AL11" s="16" t="str">
        <x:f>IF(OR($A11="",AH11=""),"",AH11*(1+AM11/100))</x:f>
      </x:c>
    </x:row>
    <x:row r="12">
      <x:c r="A12" s="18"/>
      <x:c r="B12" s="18"/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/>
      <x:c r="Q12" s="18"/>
      <x:c r="R12" s="18"/>
      <x:c r="S12" s="18"/>
      <x:c r="T12" s="18"/>
      <x:c r="U12" s="18"/>
      <x:c r="V12" s="18"/>
      <x:c r="W12" s="18"/>
      <x:c r="X12" s="18"/>
      <x:c r="Y12" s="18"/>
      <x:c r="Z12" s="18"/>
      <x:c r="AA12" s="18"/>
      <x:c r="AB12" s="18"/>
      <x:c r="AC12" s="18"/>
      <x:c r="AD12" s="16" t="str">
        <x:f>IF($A12="","",SUMIF(MATERIÁLY!$A$2:$A$1201,$A12,MATERIÁLY!$G$2:$G$1201))</x:f>
      </x:c>
      <x:c r="AE12" s="16" t="str">
        <x:f>IF($A12="","",V12*W12)</x:f>
      </x:c>
      <x:c r="AF12" s="16" t="str">
        <x:f>IF($A12="","",IF(AA12&gt;0,Z12/AA12,0))</x:f>
      </x:c>
      <x:c r="AG12" s="16" t="str">
        <x:f>IF($A12="","",AD12+AE12+AF12+X12+Y12)</x:f>
      </x:c>
      <x:c r="AH12" s="16" t="str">
        <x:f>IF($A12="","",IF(AC12+AB12&gt;=100,"",AG12/(1-(AC12+AB12)/100)))</x:f>
      </x:c>
      <x:c r="AI12" s="16" t="str">
        <x:f>IF(OR($A12="",AH12=""),"",AH12*(1-AB12/100)-AG12)</x:f>
      </x:c>
      <x:c r="AJ12" s="16" t="str">
        <x:f>IF(OR($A12="",AG12=0,AI12=""),"",AI12/AG12*100)</x:f>
      </x:c>
      <x:c r="AK12" s="16" t="str">
        <x:f>IF($A12="","",AI12*MAX(1,AA12))</x:f>
      </x:c>
      <x:c r="AL12" s="16" t="str">
        <x:f>IF(OR($A12="",AH12=""),"",AH12*(1+AM12/100))</x:f>
      </x:c>
    </x:row>
    <x:row r="13">
      <x:c r="A13" s="18"/>
      <x:c r="B13" s="18"/>
      <x:c r="C13" s="18"/>
      <x:c r="D13" s="18"/>
      <x:c r="E13" s="18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/>
      <x:c r="Q13" s="18"/>
      <x:c r="R13" s="18"/>
      <x:c r="S13" s="18"/>
      <x:c r="T13" s="18"/>
      <x:c r="U13" s="18"/>
      <x:c r="V13" s="18"/>
      <x:c r="W13" s="18"/>
      <x:c r="X13" s="18"/>
      <x:c r="Y13" s="18"/>
      <x:c r="Z13" s="18"/>
      <x:c r="AA13" s="18"/>
      <x:c r="AB13" s="18"/>
      <x:c r="AC13" s="18"/>
      <x:c r="AD13" s="16" t="str">
        <x:f>IF($A13="","",SUMIF(MATERIÁLY!$A$2:$A$1201,$A13,MATERIÁLY!$G$2:$G$1201))</x:f>
      </x:c>
      <x:c r="AE13" s="16" t="str">
        <x:f>IF($A13="","",V13*W13)</x:f>
      </x:c>
      <x:c r="AF13" s="16" t="str">
        <x:f>IF($A13="","",IF(AA13&gt;0,Z13/AA13,0))</x:f>
      </x:c>
      <x:c r="AG13" s="16" t="str">
        <x:f>IF($A13="","",AD13+AE13+AF13+X13+Y13)</x:f>
      </x:c>
      <x:c r="AH13" s="16" t="str">
        <x:f>IF($A13="","",IF(AC13+AB13&gt;=100,"",AG13/(1-(AC13+AB13)/100)))</x:f>
      </x:c>
      <x:c r="AI13" s="16" t="str">
        <x:f>IF(OR($A13="",AH13=""),"",AH13*(1-AB13/100)-AG13)</x:f>
      </x:c>
      <x:c r="AJ13" s="16" t="str">
        <x:f>IF(OR($A13="",AG13=0,AI13=""),"",AI13/AG13*100)</x:f>
      </x:c>
      <x:c r="AK13" s="16" t="str">
        <x:f>IF($A13="","",AI13*MAX(1,AA13))</x:f>
      </x:c>
      <x:c r="AL13" s="16" t="str">
        <x:f>IF(OR($A13="",AH13=""),"",AH13*(1+AM13/100))</x:f>
      </x:c>
    </x:row>
    <x:row r="14">
      <x:c r="A14" s="18"/>
      <x:c r="B14" s="18"/>
      <x:c r="C14" s="18"/>
      <x:c r="D14" s="18"/>
      <x:c r="E14" s="18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/>
      <x:c r="Q14" s="18"/>
      <x:c r="R14" s="18"/>
      <x:c r="S14" s="18"/>
      <x:c r="T14" s="18"/>
      <x:c r="U14" s="18"/>
      <x:c r="V14" s="18"/>
      <x:c r="W14" s="18"/>
      <x:c r="X14" s="18"/>
      <x:c r="Y14" s="18"/>
      <x:c r="Z14" s="18"/>
      <x:c r="AA14" s="18"/>
      <x:c r="AB14" s="18"/>
      <x:c r="AC14" s="18"/>
      <x:c r="AD14" s="16" t="str">
        <x:f>IF($A14="","",SUMIF(MATERIÁLY!$A$2:$A$1201,$A14,MATERIÁLY!$G$2:$G$1201))</x:f>
      </x:c>
      <x:c r="AE14" s="16" t="str">
        <x:f>IF($A14="","",V14*W14)</x:f>
      </x:c>
      <x:c r="AF14" s="16" t="str">
        <x:f>IF($A14="","",IF(AA14&gt;0,Z14/AA14,0))</x:f>
      </x:c>
      <x:c r="AG14" s="16" t="str">
        <x:f>IF($A14="","",AD14+AE14+AF14+X14+Y14)</x:f>
      </x:c>
      <x:c r="AH14" s="16" t="str">
        <x:f>IF($A14="","",IF(AC14+AB14&gt;=100,"",AG14/(1-(AC14+AB14)/100)))</x:f>
      </x:c>
      <x:c r="AI14" s="16" t="str">
        <x:f>IF(OR($A14="",AH14=""),"",AH14*(1-AB14/100)-AG14)</x:f>
      </x:c>
      <x:c r="AJ14" s="16" t="str">
        <x:f>IF(OR($A14="",AG14=0,AI14=""),"",AI14/AG14*100)</x:f>
      </x:c>
      <x:c r="AK14" s="16" t="str">
        <x:f>IF($A14="","",AI14*MAX(1,AA14))</x:f>
      </x:c>
      <x:c r="AL14" s="16" t="str">
        <x:f>IF(OR($A14="",AH14=""),"",AH14*(1+AM14/100))</x:f>
      </x:c>
    </x:row>
    <x:row r="15">
      <x:c r="A15" s="18"/>
      <x:c r="B15" s="18"/>
      <x:c r="C15" s="18"/>
      <x:c r="D15" s="18"/>
      <x:c r="E15" s="18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/>
      <x:c r="Q15" s="18"/>
      <x:c r="R15" s="18"/>
      <x:c r="S15" s="18"/>
      <x:c r="T15" s="18"/>
      <x:c r="U15" s="18"/>
      <x:c r="V15" s="18"/>
      <x:c r="W15" s="18"/>
      <x:c r="X15" s="18"/>
      <x:c r="Y15" s="18"/>
      <x:c r="Z15" s="18"/>
      <x:c r="AA15" s="18"/>
      <x:c r="AB15" s="18"/>
      <x:c r="AC15" s="18"/>
      <x:c r="AD15" s="16" t="str">
        <x:f>IF($A15="","",SUMIF(MATERIÁLY!$A$2:$A$1201,$A15,MATERIÁLY!$G$2:$G$1201))</x:f>
      </x:c>
      <x:c r="AE15" s="16" t="str">
        <x:f>IF($A15="","",V15*W15)</x:f>
      </x:c>
      <x:c r="AF15" s="16" t="str">
        <x:f>IF($A15="","",IF(AA15&gt;0,Z15/AA15,0))</x:f>
      </x:c>
      <x:c r="AG15" s="16" t="str">
        <x:f>IF($A15="","",AD15+AE15+AF15+X15+Y15)</x:f>
      </x:c>
      <x:c r="AH15" s="16" t="str">
        <x:f>IF($A15="","",IF(AC15+AB15&gt;=100,"",AG15/(1-(AC15+AB15)/100)))</x:f>
      </x:c>
      <x:c r="AI15" s="16" t="str">
        <x:f>IF(OR($A15="",AH15=""),"",AH15*(1-AB15/100)-AG15)</x:f>
      </x:c>
      <x:c r="AJ15" s="16" t="str">
        <x:f>IF(OR($A15="",AG15=0,AI15=""),"",AI15/AG15*100)</x:f>
      </x:c>
      <x:c r="AK15" s="16" t="str">
        <x:f>IF($A15="","",AI15*MAX(1,AA15))</x:f>
      </x:c>
      <x:c r="AL15" s="16" t="str">
        <x:f>IF(OR($A15="",AH15=""),"",AH15*(1+AM15/100))</x:f>
      </x:c>
    </x:row>
    <x:row r="16">
      <x:c r="A16" s="18"/>
      <x:c r="B16" s="18"/>
      <x:c r="C16" s="18"/>
      <x:c r="D16" s="18"/>
      <x:c r="E16" s="18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/>
      <x:c r="Q16" s="18"/>
      <x:c r="R16" s="18"/>
      <x:c r="S16" s="18"/>
      <x:c r="T16" s="18"/>
      <x:c r="U16" s="18"/>
      <x:c r="V16" s="18"/>
      <x:c r="W16" s="18"/>
      <x:c r="X16" s="18"/>
      <x:c r="Y16" s="18"/>
      <x:c r="Z16" s="18"/>
      <x:c r="AA16" s="18"/>
      <x:c r="AB16" s="18"/>
      <x:c r="AC16" s="18"/>
      <x:c r="AD16" s="16" t="str">
        <x:f>IF($A16="","",SUMIF(MATERIÁLY!$A$2:$A$1201,$A16,MATERIÁLY!$G$2:$G$1201))</x:f>
      </x:c>
      <x:c r="AE16" s="16" t="str">
        <x:f>IF($A16="","",V16*W16)</x:f>
      </x:c>
      <x:c r="AF16" s="16" t="str">
        <x:f>IF($A16="","",IF(AA16&gt;0,Z16/AA16,0))</x:f>
      </x:c>
      <x:c r="AG16" s="16" t="str">
        <x:f>IF($A16="","",AD16+AE16+AF16+X16+Y16)</x:f>
      </x:c>
      <x:c r="AH16" s="16" t="str">
        <x:f>IF($A16="","",IF(AC16+AB16&gt;=100,"",AG16/(1-(AC16+AB16)/100)))</x:f>
      </x:c>
      <x:c r="AI16" s="16" t="str">
        <x:f>IF(OR($A16="",AH16=""),"",AH16*(1-AB16/100)-AG16)</x:f>
      </x:c>
      <x:c r="AJ16" s="16" t="str">
        <x:f>IF(OR($A16="",AG16=0,AI16=""),"",AI16/AG16*100)</x:f>
      </x:c>
      <x:c r="AK16" s="16" t="str">
        <x:f>IF($A16="","",AI16*MAX(1,AA16))</x:f>
      </x:c>
      <x:c r="AL16" s="16" t="str">
        <x:f>IF(OR($A16="",AH16=""),"",AH16*(1+AM16/100))</x:f>
      </x:c>
    </x:row>
    <x:row r="17">
      <x:c r="A17" s="18"/>
      <x:c r="B17" s="18"/>
      <x:c r="C17" s="18"/>
      <x:c r="D17" s="18"/>
      <x:c r="E17" s="18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/>
      <x:c r="Q17" s="18"/>
      <x:c r="R17" s="18"/>
      <x:c r="S17" s="18"/>
      <x:c r="T17" s="18"/>
      <x:c r="U17" s="18"/>
      <x:c r="V17" s="18"/>
      <x:c r="W17" s="18"/>
      <x:c r="X17" s="18"/>
      <x:c r="Y17" s="18"/>
      <x:c r="Z17" s="18"/>
      <x:c r="AA17" s="18"/>
      <x:c r="AB17" s="18"/>
      <x:c r="AC17" s="18"/>
      <x:c r="AD17" s="16" t="str">
        <x:f>IF($A17="","",SUMIF(MATERIÁLY!$A$2:$A$1201,$A17,MATERIÁLY!$G$2:$G$1201))</x:f>
      </x:c>
      <x:c r="AE17" s="16" t="str">
        <x:f>IF($A17="","",V17*W17)</x:f>
      </x:c>
      <x:c r="AF17" s="16" t="str">
        <x:f>IF($A17="","",IF(AA17&gt;0,Z17/AA17,0))</x:f>
      </x:c>
      <x:c r="AG17" s="16" t="str">
        <x:f>IF($A17="","",AD17+AE17+AF17+X17+Y17)</x:f>
      </x:c>
      <x:c r="AH17" s="16" t="str">
        <x:f>IF($A17="","",IF(AC17+AB17&gt;=100,"",AG17/(1-(AC17+AB17)/100)))</x:f>
      </x:c>
      <x:c r="AI17" s="16" t="str">
        <x:f>IF(OR($A17="",AH17=""),"",AH17*(1-AB17/100)-AG17)</x:f>
      </x:c>
      <x:c r="AJ17" s="16" t="str">
        <x:f>IF(OR($A17="",AG17=0,AI17=""),"",AI17/AG17*100)</x:f>
      </x:c>
      <x:c r="AK17" s="16" t="str">
        <x:f>IF($A17="","",AI17*MAX(1,AA17))</x:f>
      </x:c>
      <x:c r="AL17" s="16" t="str">
        <x:f>IF(OR($A17="",AH17=""),"",AH17*(1+AM17/100))</x:f>
      </x:c>
    </x:row>
    <x:row r="18">
      <x:c r="A18" s="18"/>
      <x:c r="B18" s="18"/>
      <x:c r="C18" s="18"/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8"/>
      <x:c r="W18" s="18"/>
      <x:c r="X18" s="18"/>
      <x:c r="Y18" s="18"/>
      <x:c r="Z18" s="18"/>
      <x:c r="AA18" s="18"/>
      <x:c r="AB18" s="18"/>
      <x:c r="AC18" s="18"/>
      <x:c r="AD18" s="16" t="str">
        <x:f>IF($A18="","",SUMIF(MATERIÁLY!$A$2:$A$1201,$A18,MATERIÁLY!$G$2:$G$1201))</x:f>
      </x:c>
      <x:c r="AE18" s="16" t="str">
        <x:f>IF($A18="","",V18*W18)</x:f>
      </x:c>
      <x:c r="AF18" s="16" t="str">
        <x:f>IF($A18="","",IF(AA18&gt;0,Z18/AA18,0))</x:f>
      </x:c>
      <x:c r="AG18" s="16" t="str">
        <x:f>IF($A18="","",AD18+AE18+AF18+X18+Y18)</x:f>
      </x:c>
      <x:c r="AH18" s="16" t="str">
        <x:f>IF($A18="","",IF(AC18+AB18&gt;=100,"",AG18/(1-(AC18+AB18)/100)))</x:f>
      </x:c>
      <x:c r="AI18" s="16" t="str">
        <x:f>IF(OR($A18="",AH18=""),"",AH18*(1-AB18/100)-AG18)</x:f>
      </x:c>
      <x:c r="AJ18" s="16" t="str">
        <x:f>IF(OR($A18="",AG18=0,AI18=""),"",AI18/AG18*100)</x:f>
      </x:c>
      <x:c r="AK18" s="16" t="str">
        <x:f>IF($A18="","",AI18*MAX(1,AA18))</x:f>
      </x:c>
      <x:c r="AL18" s="16" t="str">
        <x:f>IF(OR($A18="",AH18=""),"",AH18*(1+AM18/100))</x:f>
      </x:c>
    </x:row>
    <x:row r="19">
      <x:c r="A19" s="18"/>
      <x:c r="B19" s="18"/>
      <x:c r="C19" s="18"/>
      <x:c r="D19" s="18"/>
      <x:c r="E19" s="18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/>
      <x:c r="Q19" s="18"/>
      <x:c r="R19" s="18"/>
      <x:c r="S19" s="18"/>
      <x:c r="T19" s="18"/>
      <x:c r="U19" s="18"/>
      <x:c r="V19" s="18"/>
      <x:c r="W19" s="18"/>
      <x:c r="X19" s="18"/>
      <x:c r="Y19" s="18"/>
      <x:c r="Z19" s="18"/>
      <x:c r="AA19" s="18"/>
      <x:c r="AB19" s="18"/>
      <x:c r="AC19" s="18"/>
      <x:c r="AD19" s="16" t="str">
        <x:f>IF($A19="","",SUMIF(MATERIÁLY!$A$2:$A$1201,$A19,MATERIÁLY!$G$2:$G$1201))</x:f>
      </x:c>
      <x:c r="AE19" s="16" t="str">
        <x:f>IF($A19="","",V19*W19)</x:f>
      </x:c>
      <x:c r="AF19" s="16" t="str">
        <x:f>IF($A19="","",IF(AA19&gt;0,Z19/AA19,0))</x:f>
      </x:c>
      <x:c r="AG19" s="16" t="str">
        <x:f>IF($A19="","",AD19+AE19+AF19+X19+Y19)</x:f>
      </x:c>
      <x:c r="AH19" s="16" t="str">
        <x:f>IF($A19="","",IF(AC19+AB19&gt;=100,"",AG19/(1-(AC19+AB19)/100)))</x:f>
      </x:c>
      <x:c r="AI19" s="16" t="str">
        <x:f>IF(OR($A19="",AH19=""),"",AH19*(1-AB19/100)-AG19)</x:f>
      </x:c>
      <x:c r="AJ19" s="16" t="str">
        <x:f>IF(OR($A19="",AG19=0,AI19=""),"",AI19/AG19*100)</x:f>
      </x:c>
      <x:c r="AK19" s="16" t="str">
        <x:f>IF($A19="","",AI19*MAX(1,AA19))</x:f>
      </x:c>
      <x:c r="AL19" s="16" t="str">
        <x:f>IF(OR($A19="",AH19=""),"",AH19*(1+AM19/100))</x:f>
      </x:c>
    </x:row>
    <x:row r="20">
      <x:c r="A20" s="18"/>
      <x:c r="B20" s="18"/>
      <x:c r="C20" s="18"/>
      <x:c r="D20" s="18"/>
      <x:c r="E20" s="18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/>
      <x:c r="Q20" s="18"/>
      <x:c r="R20" s="18"/>
      <x:c r="S20" s="18"/>
      <x:c r="T20" s="18"/>
      <x:c r="U20" s="18"/>
      <x:c r="V20" s="18"/>
      <x:c r="W20" s="18"/>
      <x:c r="X20" s="18"/>
      <x:c r="Y20" s="18"/>
      <x:c r="Z20" s="18"/>
      <x:c r="AA20" s="18"/>
      <x:c r="AB20" s="18"/>
      <x:c r="AC20" s="18"/>
      <x:c r="AD20" s="16" t="str">
        <x:f>IF($A20="","",SUMIF(MATERIÁLY!$A$2:$A$1201,$A20,MATERIÁLY!$G$2:$G$1201))</x:f>
      </x:c>
      <x:c r="AE20" s="16" t="str">
        <x:f>IF($A20="","",V20*W20)</x:f>
      </x:c>
      <x:c r="AF20" s="16" t="str">
        <x:f>IF($A20="","",IF(AA20&gt;0,Z20/AA20,0))</x:f>
      </x:c>
      <x:c r="AG20" s="16" t="str">
        <x:f>IF($A20="","",AD20+AE20+AF20+X20+Y20)</x:f>
      </x:c>
      <x:c r="AH20" s="16" t="str">
        <x:f>IF($A20="","",IF(AC20+AB20&gt;=100,"",AG20/(1-(AC20+AB20)/100)))</x:f>
      </x:c>
      <x:c r="AI20" s="16" t="str">
        <x:f>IF(OR($A20="",AH20=""),"",AH20*(1-AB20/100)-AG20)</x:f>
      </x:c>
      <x:c r="AJ20" s="16" t="str">
        <x:f>IF(OR($A20="",AG20=0,AI20=""),"",AI20/AG20*100)</x:f>
      </x:c>
      <x:c r="AK20" s="16" t="str">
        <x:f>IF($A20="","",AI20*MAX(1,AA20))</x:f>
      </x:c>
      <x:c r="AL20" s="16" t="str">
        <x:f>IF(OR($A20="",AH20=""),"",AH20*(1+AM20/100))</x:f>
      </x:c>
    </x:row>
    <x:row r="21">
      <x:c r="A21" s="18"/>
      <x:c r="B21" s="18"/>
      <x:c r="C21" s="18"/>
      <x:c r="D21" s="18"/>
      <x:c r="E21" s="18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/>
      <x:c r="Q21" s="18"/>
      <x:c r="R21" s="18"/>
      <x:c r="S21" s="18"/>
      <x:c r="T21" s="18"/>
      <x:c r="U21" s="18"/>
      <x:c r="V21" s="18"/>
      <x:c r="W21" s="18"/>
      <x:c r="X21" s="18"/>
      <x:c r="Y21" s="18"/>
      <x:c r="Z21" s="18"/>
      <x:c r="AA21" s="18"/>
      <x:c r="AB21" s="18"/>
      <x:c r="AC21" s="18"/>
      <x:c r="AD21" s="16" t="str">
        <x:f>IF($A21="","",SUMIF(MATERIÁLY!$A$2:$A$1201,$A21,MATERIÁLY!$G$2:$G$1201))</x:f>
      </x:c>
      <x:c r="AE21" s="16" t="str">
        <x:f>IF($A21="","",V21*W21)</x:f>
      </x:c>
      <x:c r="AF21" s="16" t="str">
        <x:f>IF($A21="","",IF(AA21&gt;0,Z21/AA21,0))</x:f>
      </x:c>
      <x:c r="AG21" s="16" t="str">
        <x:f>IF($A21="","",AD21+AE21+AF21+X21+Y21)</x:f>
      </x:c>
      <x:c r="AH21" s="16" t="str">
        <x:f>IF($A21="","",IF(AC21+AB21&gt;=100,"",AG21/(1-(AC21+AB21)/100)))</x:f>
      </x:c>
      <x:c r="AI21" s="16" t="str">
        <x:f>IF(OR($A21="",AH21=""),"",AH21*(1-AB21/100)-AG21)</x:f>
      </x:c>
      <x:c r="AJ21" s="16" t="str">
        <x:f>IF(OR($A21="",AG21=0,AI21=""),"",AI21/AG21*100)</x:f>
      </x:c>
      <x:c r="AK21" s="16" t="str">
        <x:f>IF($A21="","",AI21*MAX(1,AA21))</x:f>
      </x:c>
      <x:c r="AL21" s="16" t="str">
        <x:f>IF(OR($A21="",AH21=""),"",AH21*(1+AM21/100))</x:f>
      </x:c>
    </x:row>
    <x:row r="22">
      <x:c r="A22" s="18"/>
      <x:c r="B22" s="18"/>
      <x:c r="C22" s="18"/>
      <x:c r="D22" s="18"/>
      <x:c r="E22" s="18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/>
      <x:c r="Q22" s="18"/>
      <x:c r="R22" s="18"/>
      <x:c r="S22" s="18"/>
      <x:c r="T22" s="18"/>
      <x:c r="U22" s="18"/>
      <x:c r="V22" s="18"/>
      <x:c r="W22" s="18"/>
      <x:c r="X22" s="18"/>
      <x:c r="Y22" s="18"/>
      <x:c r="Z22" s="18"/>
      <x:c r="AA22" s="18"/>
      <x:c r="AB22" s="18"/>
      <x:c r="AC22" s="18"/>
      <x:c r="AD22" s="16" t="str">
        <x:f>IF($A22="","",SUMIF(MATERIÁLY!$A$2:$A$1201,$A22,MATERIÁLY!$G$2:$G$1201))</x:f>
      </x:c>
      <x:c r="AE22" s="16" t="str">
        <x:f>IF($A22="","",V22*W22)</x:f>
      </x:c>
      <x:c r="AF22" s="16" t="str">
        <x:f>IF($A22="","",IF(AA22&gt;0,Z22/AA22,0))</x:f>
      </x:c>
      <x:c r="AG22" s="16" t="str">
        <x:f>IF($A22="","",AD22+AE22+AF22+X22+Y22)</x:f>
      </x:c>
      <x:c r="AH22" s="16" t="str">
        <x:f>IF($A22="","",IF(AC22+AB22&gt;=100,"",AG22/(1-(AC22+AB22)/100)))</x:f>
      </x:c>
      <x:c r="AI22" s="16" t="str">
        <x:f>IF(OR($A22="",AH22=""),"",AH22*(1-AB22/100)-AG22)</x:f>
      </x:c>
      <x:c r="AJ22" s="16" t="str">
        <x:f>IF(OR($A22="",AG22=0,AI22=""),"",AI22/AG22*100)</x:f>
      </x:c>
      <x:c r="AK22" s="16" t="str">
        <x:f>IF($A22="","",AI22*MAX(1,AA22))</x:f>
      </x:c>
      <x:c r="AL22" s="16" t="str">
        <x:f>IF(OR($A22="",AH22=""),"",AH22*(1+AM22/100))</x:f>
      </x:c>
    </x:row>
    <x:row r="23">
      <x:c r="A23" s="18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/>
      <x:c r="Q23" s="18"/>
      <x:c r="R23" s="18"/>
      <x:c r="S23" s="18"/>
      <x:c r="T23" s="18"/>
      <x:c r="U23" s="18"/>
      <x:c r="V23" s="18"/>
      <x:c r="W23" s="18"/>
      <x:c r="X23" s="18"/>
      <x:c r="Y23" s="18"/>
      <x:c r="Z23" s="18"/>
      <x:c r="AA23" s="18"/>
      <x:c r="AB23" s="18"/>
      <x:c r="AC23" s="18"/>
      <x:c r="AD23" s="16" t="str">
        <x:f>IF($A23="","",SUMIF(MATERIÁLY!$A$2:$A$1201,$A23,MATERIÁLY!$G$2:$G$1201))</x:f>
      </x:c>
      <x:c r="AE23" s="16" t="str">
        <x:f>IF($A23="","",V23*W23)</x:f>
      </x:c>
      <x:c r="AF23" s="16" t="str">
        <x:f>IF($A23="","",IF(AA23&gt;0,Z23/AA23,0))</x:f>
      </x:c>
      <x:c r="AG23" s="16" t="str">
        <x:f>IF($A23="","",AD23+AE23+AF23+X23+Y23)</x:f>
      </x:c>
      <x:c r="AH23" s="16" t="str">
        <x:f>IF($A23="","",IF(AC23+AB23&gt;=100,"",AG23/(1-(AC23+AB23)/100)))</x:f>
      </x:c>
      <x:c r="AI23" s="16" t="str">
        <x:f>IF(OR($A23="",AH23=""),"",AH23*(1-AB23/100)-AG23)</x:f>
      </x:c>
      <x:c r="AJ23" s="16" t="str">
        <x:f>IF(OR($A23="",AG23=0,AI23=""),"",AI23/AG23*100)</x:f>
      </x:c>
      <x:c r="AK23" s="16" t="str">
        <x:f>IF($A23="","",AI23*MAX(1,AA23))</x:f>
      </x:c>
      <x:c r="AL23" s="16" t="str">
        <x:f>IF(OR($A23="",AH23=""),"",AH23*(1+AM23/100))</x:f>
      </x:c>
    </x:row>
    <x:row r="24">
      <x:c r="A24" s="18"/>
      <x:c r="B24" s="18"/>
      <x:c r="C24" s="18"/>
      <x:c r="D24" s="18"/>
      <x:c r="E24" s="18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/>
      <x:c r="Q24" s="18"/>
      <x:c r="R24" s="18"/>
      <x:c r="S24" s="18"/>
      <x:c r="T24" s="18"/>
      <x:c r="U24" s="18"/>
      <x:c r="V24" s="18"/>
      <x:c r="W24" s="18"/>
      <x:c r="X24" s="18"/>
      <x:c r="Y24" s="18"/>
      <x:c r="Z24" s="18"/>
      <x:c r="AA24" s="18"/>
      <x:c r="AB24" s="18"/>
      <x:c r="AC24" s="18"/>
      <x:c r="AD24" s="16" t="str">
        <x:f>IF($A24="","",SUMIF(MATERIÁLY!$A$2:$A$1201,$A24,MATERIÁLY!$G$2:$G$1201))</x:f>
      </x:c>
      <x:c r="AE24" s="16" t="str">
        <x:f>IF($A24="","",V24*W24)</x:f>
      </x:c>
      <x:c r="AF24" s="16" t="str">
        <x:f>IF($A24="","",IF(AA24&gt;0,Z24/AA24,0))</x:f>
      </x:c>
      <x:c r="AG24" s="16" t="str">
        <x:f>IF($A24="","",AD24+AE24+AF24+X24+Y24)</x:f>
      </x:c>
      <x:c r="AH24" s="16" t="str">
        <x:f>IF($A24="","",IF(AC24+AB24&gt;=100,"",AG24/(1-(AC24+AB24)/100)))</x:f>
      </x:c>
      <x:c r="AI24" s="16" t="str">
        <x:f>IF(OR($A24="",AH24=""),"",AH24*(1-AB24/100)-AG24)</x:f>
      </x:c>
      <x:c r="AJ24" s="16" t="str">
        <x:f>IF(OR($A24="",AG24=0,AI24=""),"",AI24/AG24*100)</x:f>
      </x:c>
      <x:c r="AK24" s="16" t="str">
        <x:f>IF($A24="","",AI24*MAX(1,AA24))</x:f>
      </x:c>
      <x:c r="AL24" s="16" t="str">
        <x:f>IF(OR($A24="",AH24=""),"",AH24*(1+AM24/100))</x:f>
      </x:c>
    </x:row>
    <x:row r="25">
      <x:c r="A25" s="18"/>
      <x:c r="B25" s="18"/>
      <x:c r="C25" s="18"/>
      <x:c r="D25" s="18"/>
      <x:c r="E25" s="18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/>
      <x:c r="Q25" s="18"/>
      <x:c r="R25" s="18"/>
      <x:c r="S25" s="18"/>
      <x:c r="T25" s="18"/>
      <x:c r="U25" s="18"/>
      <x:c r="V25" s="18"/>
      <x:c r="W25" s="18"/>
      <x:c r="X25" s="18"/>
      <x:c r="Y25" s="18"/>
      <x:c r="Z25" s="18"/>
      <x:c r="AA25" s="18"/>
      <x:c r="AB25" s="18"/>
      <x:c r="AC25" s="18"/>
      <x:c r="AD25" s="16" t="str">
        <x:f>IF($A25="","",SUMIF(MATERIÁLY!$A$2:$A$1201,$A25,MATERIÁLY!$G$2:$G$1201))</x:f>
      </x:c>
      <x:c r="AE25" s="16" t="str">
        <x:f>IF($A25="","",V25*W25)</x:f>
      </x:c>
      <x:c r="AF25" s="16" t="str">
        <x:f>IF($A25="","",IF(AA25&gt;0,Z25/AA25,0))</x:f>
      </x:c>
      <x:c r="AG25" s="16" t="str">
        <x:f>IF($A25="","",AD25+AE25+AF25+X25+Y25)</x:f>
      </x:c>
      <x:c r="AH25" s="16" t="str">
        <x:f>IF($A25="","",IF(AC25+AB25&gt;=100,"",AG25/(1-(AC25+AB25)/100)))</x:f>
      </x:c>
      <x:c r="AI25" s="16" t="str">
        <x:f>IF(OR($A25="",AH25=""),"",AH25*(1-AB25/100)-AG25)</x:f>
      </x:c>
      <x:c r="AJ25" s="16" t="str">
        <x:f>IF(OR($A25="",AG25=0,AI25=""),"",AI25/AG25*100)</x:f>
      </x:c>
      <x:c r="AK25" s="16" t="str">
        <x:f>IF($A25="","",AI25*MAX(1,AA25))</x:f>
      </x:c>
      <x:c r="AL25" s="16" t="str">
        <x:f>IF(OR($A25="",AH25=""),"",AH25*(1+AM25/100))</x:f>
      </x:c>
    </x:row>
    <x:row r="26">
      <x:c r="A26" s="18"/>
      <x:c r="B26" s="18"/>
      <x:c r="C26" s="18"/>
      <x:c r="D26" s="18"/>
      <x:c r="E26" s="18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/>
      <x:c r="Q26" s="18"/>
      <x:c r="R26" s="18"/>
      <x:c r="S26" s="18"/>
      <x:c r="T26" s="18"/>
      <x:c r="U26" s="18"/>
      <x:c r="V26" s="18"/>
      <x:c r="W26" s="18"/>
      <x:c r="X26" s="18"/>
      <x:c r="Y26" s="18"/>
      <x:c r="Z26" s="18"/>
      <x:c r="AA26" s="18"/>
      <x:c r="AB26" s="18"/>
      <x:c r="AC26" s="18"/>
      <x:c r="AD26" s="16" t="str">
        <x:f>IF($A26="","",SUMIF(MATERIÁLY!$A$2:$A$1201,$A26,MATERIÁLY!$G$2:$G$1201))</x:f>
      </x:c>
      <x:c r="AE26" s="16" t="str">
        <x:f>IF($A26="","",V26*W26)</x:f>
      </x:c>
      <x:c r="AF26" s="16" t="str">
        <x:f>IF($A26="","",IF(AA26&gt;0,Z26/AA26,0))</x:f>
      </x:c>
      <x:c r="AG26" s="16" t="str">
        <x:f>IF($A26="","",AD26+AE26+AF26+X26+Y26)</x:f>
      </x:c>
      <x:c r="AH26" s="16" t="str">
        <x:f>IF($A26="","",IF(AC26+AB26&gt;=100,"",AG26/(1-(AC26+AB26)/100)))</x:f>
      </x:c>
      <x:c r="AI26" s="16" t="str">
        <x:f>IF(OR($A26="",AH26=""),"",AH26*(1-AB26/100)-AG26)</x:f>
      </x:c>
      <x:c r="AJ26" s="16" t="str">
        <x:f>IF(OR($A26="",AG26=0,AI26=""),"",AI26/AG26*100)</x:f>
      </x:c>
      <x:c r="AK26" s="16" t="str">
        <x:f>IF($A26="","",AI26*MAX(1,AA26))</x:f>
      </x:c>
      <x:c r="AL26" s="16" t="str">
        <x:f>IF(OR($A26="",AH26=""),"",AH26*(1+AM26/100))</x:f>
      </x:c>
    </x:row>
    <x:row r="27">
      <x:c r="A27" s="18"/>
      <x:c r="B27" s="18"/>
      <x:c r="C27" s="18"/>
      <x:c r="D27" s="18"/>
      <x:c r="E27" s="18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/>
      <x:c r="Q27" s="18"/>
      <x:c r="R27" s="18"/>
      <x:c r="S27" s="18"/>
      <x:c r="T27" s="18"/>
      <x:c r="U27" s="18"/>
      <x:c r="V27" s="18"/>
      <x:c r="W27" s="18"/>
      <x:c r="X27" s="18"/>
      <x:c r="Y27" s="18"/>
      <x:c r="Z27" s="18"/>
      <x:c r="AA27" s="18"/>
      <x:c r="AB27" s="18"/>
      <x:c r="AC27" s="18"/>
      <x:c r="AD27" s="16" t="str">
        <x:f>IF($A27="","",SUMIF(MATERIÁLY!$A$2:$A$1201,$A27,MATERIÁLY!$G$2:$G$1201))</x:f>
      </x:c>
      <x:c r="AE27" s="16" t="str">
        <x:f>IF($A27="","",V27*W27)</x:f>
      </x:c>
      <x:c r="AF27" s="16" t="str">
        <x:f>IF($A27="","",IF(AA27&gt;0,Z27/AA27,0))</x:f>
      </x:c>
      <x:c r="AG27" s="16" t="str">
        <x:f>IF($A27="","",AD27+AE27+AF27+X27+Y27)</x:f>
      </x:c>
      <x:c r="AH27" s="16" t="str">
        <x:f>IF($A27="","",IF(AC27+AB27&gt;=100,"",AG27/(1-(AC27+AB27)/100)))</x:f>
      </x:c>
      <x:c r="AI27" s="16" t="str">
        <x:f>IF(OR($A27="",AH27=""),"",AH27*(1-AB27/100)-AG27)</x:f>
      </x:c>
      <x:c r="AJ27" s="16" t="str">
        <x:f>IF(OR($A27="",AG27=0,AI27=""),"",AI27/AG27*100)</x:f>
      </x:c>
      <x:c r="AK27" s="16" t="str">
        <x:f>IF($A27="","",AI27*MAX(1,AA27))</x:f>
      </x:c>
      <x:c r="AL27" s="16" t="str">
        <x:f>IF(OR($A27="",AH27=""),"",AH27*(1+AM27/100))</x:f>
      </x:c>
    </x:row>
    <x:row r="28">
      <x:c r="A28" s="18"/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8"/>
      <x:c r="S28" s="18"/>
      <x:c r="T28" s="18"/>
      <x:c r="U28" s="18"/>
      <x:c r="V28" s="18"/>
      <x:c r="W28" s="18"/>
      <x:c r="X28" s="18"/>
      <x:c r="Y28" s="18"/>
      <x:c r="Z28" s="18"/>
      <x:c r="AA28" s="18"/>
      <x:c r="AB28" s="18"/>
      <x:c r="AC28" s="18"/>
      <x:c r="AD28" s="16" t="str">
        <x:f>IF($A28="","",SUMIF(MATERIÁLY!$A$2:$A$1201,$A28,MATERIÁLY!$G$2:$G$1201))</x:f>
      </x:c>
      <x:c r="AE28" s="16" t="str">
        <x:f>IF($A28="","",V28*W28)</x:f>
      </x:c>
      <x:c r="AF28" s="16" t="str">
        <x:f>IF($A28="","",IF(AA28&gt;0,Z28/AA28,0))</x:f>
      </x:c>
      <x:c r="AG28" s="16" t="str">
        <x:f>IF($A28="","",AD28+AE28+AF28+X28+Y28)</x:f>
      </x:c>
      <x:c r="AH28" s="16" t="str">
        <x:f>IF($A28="","",IF(AC28+AB28&gt;=100,"",AG28/(1-(AC28+AB28)/100)))</x:f>
      </x:c>
      <x:c r="AI28" s="16" t="str">
        <x:f>IF(OR($A28="",AH28=""),"",AH28*(1-AB28/100)-AG28)</x:f>
      </x:c>
      <x:c r="AJ28" s="16" t="str">
        <x:f>IF(OR($A28="",AG28=0,AI28=""),"",AI28/AG28*100)</x:f>
      </x:c>
      <x:c r="AK28" s="16" t="str">
        <x:f>IF($A28="","",AI28*MAX(1,AA28))</x:f>
      </x:c>
      <x:c r="AL28" s="16" t="str">
        <x:f>IF(OR($A28="",AH28=""),"",AH28*(1+AM28/100))</x:f>
      </x:c>
    </x:row>
    <x:row r="29">
      <x:c r="A29" s="18"/>
      <x:c r="B29" s="18"/>
      <x:c r="C29" s="18"/>
      <x:c r="D29" s="18"/>
      <x:c r="E29" s="18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/>
      <x:c r="Q29" s="18"/>
      <x:c r="R29" s="18"/>
      <x:c r="S29" s="18"/>
      <x:c r="T29" s="18"/>
      <x:c r="U29" s="18"/>
      <x:c r="V29" s="18"/>
      <x:c r="W29" s="18"/>
      <x:c r="X29" s="18"/>
      <x:c r="Y29" s="18"/>
      <x:c r="Z29" s="18"/>
      <x:c r="AA29" s="18"/>
      <x:c r="AB29" s="18"/>
      <x:c r="AC29" s="18"/>
      <x:c r="AD29" s="16" t="str">
        <x:f>IF($A29="","",SUMIF(MATERIÁLY!$A$2:$A$1201,$A29,MATERIÁLY!$G$2:$G$1201))</x:f>
      </x:c>
      <x:c r="AE29" s="16" t="str">
        <x:f>IF($A29="","",V29*W29)</x:f>
      </x:c>
      <x:c r="AF29" s="16" t="str">
        <x:f>IF($A29="","",IF(AA29&gt;0,Z29/AA29,0))</x:f>
      </x:c>
      <x:c r="AG29" s="16" t="str">
        <x:f>IF($A29="","",AD29+AE29+AF29+X29+Y29)</x:f>
      </x:c>
      <x:c r="AH29" s="16" t="str">
        <x:f>IF($A29="","",IF(AC29+AB29&gt;=100,"",AG29/(1-(AC29+AB29)/100)))</x:f>
      </x:c>
      <x:c r="AI29" s="16" t="str">
        <x:f>IF(OR($A29="",AH29=""),"",AH29*(1-AB29/100)-AG29)</x:f>
      </x:c>
      <x:c r="AJ29" s="16" t="str">
        <x:f>IF(OR($A29="",AG29=0,AI29=""),"",AI29/AG29*100)</x:f>
      </x:c>
      <x:c r="AK29" s="16" t="str">
        <x:f>IF($A29="","",AI29*MAX(1,AA29))</x:f>
      </x:c>
      <x:c r="AL29" s="16" t="str">
        <x:f>IF(OR($A29="",AH29=""),"",AH29*(1+AM29/100))</x:f>
      </x:c>
    </x:row>
    <x:row r="30">
      <x:c r="A30" s="18"/>
      <x:c r="B30" s="18"/>
      <x:c r="C30" s="18"/>
      <x:c r="D30" s="18"/>
      <x:c r="E30" s="18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/>
      <x:c r="Q30" s="18"/>
      <x:c r="R30" s="18"/>
      <x:c r="S30" s="18"/>
      <x:c r="T30" s="18"/>
      <x:c r="U30" s="18"/>
      <x:c r="V30" s="18"/>
      <x:c r="W30" s="18"/>
      <x:c r="X30" s="18"/>
      <x:c r="Y30" s="18"/>
      <x:c r="Z30" s="18"/>
      <x:c r="AA30" s="18"/>
      <x:c r="AB30" s="18"/>
      <x:c r="AC30" s="18"/>
      <x:c r="AD30" s="16" t="str">
        <x:f>IF($A30="","",SUMIF(MATERIÁLY!$A$2:$A$1201,$A30,MATERIÁLY!$G$2:$G$1201))</x:f>
      </x:c>
      <x:c r="AE30" s="16" t="str">
        <x:f>IF($A30="","",V30*W30)</x:f>
      </x:c>
      <x:c r="AF30" s="16" t="str">
        <x:f>IF($A30="","",IF(AA30&gt;0,Z30/AA30,0))</x:f>
      </x:c>
      <x:c r="AG30" s="16" t="str">
        <x:f>IF($A30="","",AD30+AE30+AF30+X30+Y30)</x:f>
      </x:c>
      <x:c r="AH30" s="16" t="str">
        <x:f>IF($A30="","",IF(AC30+AB30&gt;=100,"",AG30/(1-(AC30+AB30)/100)))</x:f>
      </x:c>
      <x:c r="AI30" s="16" t="str">
        <x:f>IF(OR($A30="",AH30=""),"",AH30*(1-AB30/100)-AG30)</x:f>
      </x:c>
      <x:c r="AJ30" s="16" t="str">
        <x:f>IF(OR($A30="",AG30=0,AI30=""),"",AI30/AG30*100)</x:f>
      </x:c>
      <x:c r="AK30" s="16" t="str">
        <x:f>IF($A30="","",AI30*MAX(1,AA30))</x:f>
      </x:c>
      <x:c r="AL30" s="16" t="str">
        <x:f>IF(OR($A30="",AH30=""),"",AH30*(1+AM30/100))</x:f>
      </x:c>
    </x:row>
    <x:row r="31">
      <x:c r="A31" s="18"/>
      <x:c r="B31" s="18"/>
      <x:c r="C31" s="18"/>
      <x:c r="D31" s="18"/>
      <x:c r="E31" s="18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/>
      <x:c r="Q31" s="18"/>
      <x:c r="R31" s="18"/>
      <x:c r="S31" s="18"/>
      <x:c r="T31" s="18"/>
      <x:c r="U31" s="18"/>
      <x:c r="V31" s="18"/>
      <x:c r="W31" s="18"/>
      <x:c r="X31" s="18"/>
      <x:c r="Y31" s="18"/>
      <x:c r="Z31" s="18"/>
      <x:c r="AA31" s="18"/>
      <x:c r="AB31" s="18"/>
      <x:c r="AC31" s="18"/>
      <x:c r="AD31" s="16" t="str">
        <x:f>IF($A31="","",SUMIF(MATERIÁLY!$A$2:$A$1201,$A31,MATERIÁLY!$G$2:$G$1201))</x:f>
      </x:c>
      <x:c r="AE31" s="16" t="str">
        <x:f>IF($A31="","",V31*W31)</x:f>
      </x:c>
      <x:c r="AF31" s="16" t="str">
        <x:f>IF($A31="","",IF(AA31&gt;0,Z31/AA31,0))</x:f>
      </x:c>
      <x:c r="AG31" s="16" t="str">
        <x:f>IF($A31="","",AD31+AE31+AF31+X31+Y31)</x:f>
      </x:c>
      <x:c r="AH31" s="16" t="str">
        <x:f>IF($A31="","",IF(AC31+AB31&gt;=100,"",AG31/(1-(AC31+AB31)/100)))</x:f>
      </x:c>
      <x:c r="AI31" s="16" t="str">
        <x:f>IF(OR($A31="",AH31=""),"",AH31*(1-AB31/100)-AG31)</x:f>
      </x:c>
      <x:c r="AJ31" s="16" t="str">
        <x:f>IF(OR($A31="",AG31=0,AI31=""),"",AI31/AG31*100)</x:f>
      </x:c>
      <x:c r="AK31" s="16" t="str">
        <x:f>IF($A31="","",AI31*MAX(1,AA31))</x:f>
      </x:c>
      <x:c r="AL31" s="16" t="str">
        <x:f>IF(OR($A31="",AH31=""),"",AH31*(1+AM31/100))</x:f>
      </x:c>
    </x:row>
    <x:row r="32">
      <x:c r="A32" s="18"/>
      <x:c r="B32" s="18"/>
      <x:c r="C32" s="18"/>
      <x:c r="D32" s="18"/>
      <x:c r="E32" s="18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/>
      <x:c r="Q32" s="18"/>
      <x:c r="R32" s="18"/>
      <x:c r="S32" s="18"/>
      <x:c r="T32" s="18"/>
      <x:c r="U32" s="18"/>
      <x:c r="V32" s="18"/>
      <x:c r="W32" s="18"/>
      <x:c r="X32" s="18"/>
      <x:c r="Y32" s="18"/>
      <x:c r="Z32" s="18"/>
      <x:c r="AA32" s="18"/>
      <x:c r="AB32" s="18"/>
      <x:c r="AC32" s="18"/>
      <x:c r="AD32" s="16" t="str">
        <x:f>IF($A32="","",SUMIF(MATERIÁLY!$A$2:$A$1201,$A32,MATERIÁLY!$G$2:$G$1201))</x:f>
      </x:c>
      <x:c r="AE32" s="16" t="str">
        <x:f>IF($A32="","",V32*W32)</x:f>
      </x:c>
      <x:c r="AF32" s="16" t="str">
        <x:f>IF($A32="","",IF(AA32&gt;0,Z32/AA32,0))</x:f>
      </x:c>
      <x:c r="AG32" s="16" t="str">
        <x:f>IF($A32="","",AD32+AE32+AF32+X32+Y32)</x:f>
      </x:c>
      <x:c r="AH32" s="16" t="str">
        <x:f>IF($A32="","",IF(AC32+AB32&gt;=100,"",AG32/(1-(AC32+AB32)/100)))</x:f>
      </x:c>
      <x:c r="AI32" s="16" t="str">
        <x:f>IF(OR($A32="",AH32=""),"",AH32*(1-AB32/100)-AG32)</x:f>
      </x:c>
      <x:c r="AJ32" s="16" t="str">
        <x:f>IF(OR($A32="",AG32=0,AI32=""),"",AI32/AG32*100)</x:f>
      </x:c>
      <x:c r="AK32" s="16" t="str">
        <x:f>IF($A32="","",AI32*MAX(1,AA32))</x:f>
      </x:c>
      <x:c r="AL32" s="16" t="str">
        <x:f>IF(OR($A32="",AH32=""),"",AH32*(1+AM32/100))</x:f>
      </x:c>
    </x:row>
    <x:row r="33">
      <x:c r="A33" s="18"/>
      <x:c r="B33" s="18"/>
      <x:c r="C33" s="18"/>
      <x:c r="D33" s="18"/>
      <x:c r="E33" s="18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/>
      <x:c r="Q33" s="18"/>
      <x:c r="R33" s="18"/>
      <x:c r="S33" s="18"/>
      <x:c r="T33" s="18"/>
      <x:c r="U33" s="18"/>
      <x:c r="V33" s="18"/>
      <x:c r="W33" s="18"/>
      <x:c r="X33" s="18"/>
      <x:c r="Y33" s="18"/>
      <x:c r="Z33" s="18"/>
      <x:c r="AA33" s="18"/>
      <x:c r="AB33" s="18"/>
      <x:c r="AC33" s="18"/>
      <x:c r="AD33" s="16" t="str">
        <x:f>IF($A33="","",SUMIF(MATERIÁLY!$A$2:$A$1201,$A33,MATERIÁLY!$G$2:$G$1201))</x:f>
      </x:c>
      <x:c r="AE33" s="16" t="str">
        <x:f>IF($A33="","",V33*W33)</x:f>
      </x:c>
      <x:c r="AF33" s="16" t="str">
        <x:f>IF($A33="","",IF(AA33&gt;0,Z33/AA33,0))</x:f>
      </x:c>
      <x:c r="AG33" s="16" t="str">
        <x:f>IF($A33="","",AD33+AE33+AF33+X33+Y33)</x:f>
      </x:c>
      <x:c r="AH33" s="16" t="str">
        <x:f>IF($A33="","",IF(AC33+AB33&gt;=100,"",AG33/(1-(AC33+AB33)/100)))</x:f>
      </x:c>
      <x:c r="AI33" s="16" t="str">
        <x:f>IF(OR($A33="",AH33=""),"",AH33*(1-AB33/100)-AG33)</x:f>
      </x:c>
      <x:c r="AJ33" s="16" t="str">
        <x:f>IF(OR($A33="",AG33=0,AI33=""),"",AI33/AG33*100)</x:f>
      </x:c>
      <x:c r="AK33" s="16" t="str">
        <x:f>IF($A33="","",AI33*MAX(1,AA33))</x:f>
      </x:c>
      <x:c r="AL33" s="16" t="str">
        <x:f>IF(OR($A33="",AH33=""),"",AH33*(1+AM33/100))</x:f>
      </x:c>
    </x:row>
    <x:row r="34">
      <x:c r="A34" s="18"/>
      <x:c r="B34" s="18"/>
      <x:c r="C34" s="18"/>
      <x:c r="D34" s="18"/>
      <x:c r="E34" s="18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/>
      <x:c r="Q34" s="18"/>
      <x:c r="R34" s="18"/>
      <x:c r="S34" s="18"/>
      <x:c r="T34" s="18"/>
      <x:c r="U34" s="18"/>
      <x:c r="V34" s="18"/>
      <x:c r="W34" s="18"/>
      <x:c r="X34" s="18"/>
      <x:c r="Y34" s="18"/>
      <x:c r="Z34" s="18"/>
      <x:c r="AA34" s="18"/>
      <x:c r="AB34" s="18"/>
      <x:c r="AC34" s="18"/>
      <x:c r="AD34" s="16" t="str">
        <x:f>IF($A34="","",SUMIF(MATERIÁLY!$A$2:$A$1201,$A34,MATERIÁLY!$G$2:$G$1201))</x:f>
      </x:c>
      <x:c r="AE34" s="16" t="str">
        <x:f>IF($A34="","",V34*W34)</x:f>
      </x:c>
      <x:c r="AF34" s="16" t="str">
        <x:f>IF($A34="","",IF(AA34&gt;0,Z34/AA34,0))</x:f>
      </x:c>
      <x:c r="AG34" s="16" t="str">
        <x:f>IF($A34="","",AD34+AE34+AF34+X34+Y34)</x:f>
      </x:c>
      <x:c r="AH34" s="16" t="str">
        <x:f>IF($A34="","",IF(AC34+AB34&gt;=100,"",AG34/(1-(AC34+AB34)/100)))</x:f>
      </x:c>
      <x:c r="AI34" s="16" t="str">
        <x:f>IF(OR($A34="",AH34=""),"",AH34*(1-AB34/100)-AG34)</x:f>
      </x:c>
      <x:c r="AJ34" s="16" t="str">
        <x:f>IF(OR($A34="",AG34=0,AI34=""),"",AI34/AG34*100)</x:f>
      </x:c>
      <x:c r="AK34" s="16" t="str">
        <x:f>IF($A34="","",AI34*MAX(1,AA34))</x:f>
      </x:c>
      <x:c r="AL34" s="16" t="str">
        <x:f>IF(OR($A34="",AH34=""),"",AH34*(1+AM34/100))</x:f>
      </x:c>
    </x:row>
    <x:row r="35">
      <x:c r="A35" s="18"/>
      <x:c r="B35" s="18"/>
      <x:c r="C35" s="18"/>
      <x:c r="D35" s="18"/>
      <x:c r="E35" s="18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/>
      <x:c r="Q35" s="18"/>
      <x:c r="R35" s="18"/>
      <x:c r="S35" s="18"/>
      <x:c r="T35" s="18"/>
      <x:c r="U35" s="18"/>
      <x:c r="V35" s="18"/>
      <x:c r="W35" s="18"/>
      <x:c r="X35" s="18"/>
      <x:c r="Y35" s="18"/>
      <x:c r="Z35" s="18"/>
      <x:c r="AA35" s="18"/>
      <x:c r="AB35" s="18"/>
      <x:c r="AC35" s="18"/>
      <x:c r="AD35" s="16" t="str">
        <x:f>IF($A35="","",SUMIF(MATERIÁLY!$A$2:$A$1201,$A35,MATERIÁLY!$G$2:$G$1201))</x:f>
      </x:c>
      <x:c r="AE35" s="16" t="str">
        <x:f>IF($A35="","",V35*W35)</x:f>
      </x:c>
      <x:c r="AF35" s="16" t="str">
        <x:f>IF($A35="","",IF(AA35&gt;0,Z35/AA35,0))</x:f>
      </x:c>
      <x:c r="AG35" s="16" t="str">
        <x:f>IF($A35="","",AD35+AE35+AF35+X35+Y35)</x:f>
      </x:c>
      <x:c r="AH35" s="16" t="str">
        <x:f>IF($A35="","",IF(AC35+AB35&gt;=100,"",AG35/(1-(AC35+AB35)/100)))</x:f>
      </x:c>
      <x:c r="AI35" s="16" t="str">
        <x:f>IF(OR($A35="",AH35=""),"",AH35*(1-AB35/100)-AG35)</x:f>
      </x:c>
      <x:c r="AJ35" s="16" t="str">
        <x:f>IF(OR($A35="",AG35=0,AI35=""),"",AI35/AG35*100)</x:f>
      </x:c>
      <x:c r="AK35" s="16" t="str">
        <x:f>IF($A35="","",AI35*MAX(1,AA35))</x:f>
      </x:c>
      <x:c r="AL35" s="16" t="str">
        <x:f>IF(OR($A35="",AH35=""),"",AH35*(1+AM35/100))</x:f>
      </x:c>
    </x:row>
    <x:row r="36">
      <x:c r="A36" s="18"/>
      <x:c r="B36" s="18"/>
      <x:c r="C36" s="18"/>
      <x:c r="D36" s="18"/>
      <x:c r="E36" s="18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/>
      <x:c r="Q36" s="18"/>
      <x:c r="R36" s="18"/>
      <x:c r="S36" s="18"/>
      <x:c r="T36" s="18"/>
      <x:c r="U36" s="18"/>
      <x:c r="V36" s="18"/>
      <x:c r="W36" s="18"/>
      <x:c r="X36" s="18"/>
      <x:c r="Y36" s="18"/>
      <x:c r="Z36" s="18"/>
      <x:c r="AA36" s="18"/>
      <x:c r="AB36" s="18"/>
      <x:c r="AC36" s="18"/>
      <x:c r="AD36" s="16" t="str">
        <x:f>IF($A36="","",SUMIF(MATERIÁLY!$A$2:$A$1201,$A36,MATERIÁLY!$G$2:$G$1201))</x:f>
      </x:c>
      <x:c r="AE36" s="16" t="str">
        <x:f>IF($A36="","",V36*W36)</x:f>
      </x:c>
      <x:c r="AF36" s="16" t="str">
        <x:f>IF($A36="","",IF(AA36&gt;0,Z36/AA36,0))</x:f>
      </x:c>
      <x:c r="AG36" s="16" t="str">
        <x:f>IF($A36="","",AD36+AE36+AF36+X36+Y36)</x:f>
      </x:c>
      <x:c r="AH36" s="16" t="str">
        <x:f>IF($A36="","",IF(AC36+AB36&gt;=100,"",AG36/(1-(AC36+AB36)/100)))</x:f>
      </x:c>
      <x:c r="AI36" s="16" t="str">
        <x:f>IF(OR($A36="",AH36=""),"",AH36*(1-AB36/100)-AG36)</x:f>
      </x:c>
      <x:c r="AJ36" s="16" t="str">
        <x:f>IF(OR($A36="",AG36=0,AI36=""),"",AI36/AG36*100)</x:f>
      </x:c>
      <x:c r="AK36" s="16" t="str">
        <x:f>IF($A36="","",AI36*MAX(1,AA36))</x:f>
      </x:c>
      <x:c r="AL36" s="16" t="str">
        <x:f>IF(OR($A36="",AH36=""),"",AH36*(1+AM36/100))</x:f>
      </x:c>
    </x:row>
    <x:row r="37">
      <x:c r="A37" s="18"/>
      <x:c r="B37" s="18"/>
      <x:c r="C37" s="18"/>
      <x:c r="D37" s="18"/>
      <x:c r="E37" s="18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/>
      <x:c r="Q37" s="18"/>
      <x:c r="R37" s="18"/>
      <x:c r="S37" s="18"/>
      <x:c r="T37" s="18"/>
      <x:c r="U37" s="18"/>
      <x:c r="V37" s="18"/>
      <x:c r="W37" s="18"/>
      <x:c r="X37" s="18"/>
      <x:c r="Y37" s="18"/>
      <x:c r="Z37" s="18"/>
      <x:c r="AA37" s="18"/>
      <x:c r="AB37" s="18"/>
      <x:c r="AC37" s="18"/>
      <x:c r="AD37" s="16" t="str">
        <x:f>IF($A37="","",SUMIF(MATERIÁLY!$A$2:$A$1201,$A37,MATERIÁLY!$G$2:$G$1201))</x:f>
      </x:c>
      <x:c r="AE37" s="16" t="str">
        <x:f>IF($A37="","",V37*W37)</x:f>
      </x:c>
      <x:c r="AF37" s="16" t="str">
        <x:f>IF($A37="","",IF(AA37&gt;0,Z37/AA37,0))</x:f>
      </x:c>
      <x:c r="AG37" s="16" t="str">
        <x:f>IF($A37="","",AD37+AE37+AF37+X37+Y37)</x:f>
      </x:c>
      <x:c r="AH37" s="16" t="str">
        <x:f>IF($A37="","",IF(AC37+AB37&gt;=100,"",AG37/(1-(AC37+AB37)/100)))</x:f>
      </x:c>
      <x:c r="AI37" s="16" t="str">
        <x:f>IF(OR($A37="",AH37=""),"",AH37*(1-AB37/100)-AG37)</x:f>
      </x:c>
      <x:c r="AJ37" s="16" t="str">
        <x:f>IF(OR($A37="",AG37=0,AI37=""),"",AI37/AG37*100)</x:f>
      </x:c>
      <x:c r="AK37" s="16" t="str">
        <x:f>IF($A37="","",AI37*MAX(1,AA37))</x:f>
      </x:c>
      <x:c r="AL37" s="16" t="str">
        <x:f>IF(OR($A37="",AH37=""),"",AH37*(1+AM37/100))</x:f>
      </x:c>
    </x:row>
    <x:row r="38">
      <x:c r="A38" s="18"/>
      <x:c r="B38" s="18"/>
      <x:c r="C38" s="18"/>
      <x:c r="D38" s="18"/>
      <x:c r="E38" s="18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/>
      <x:c r="Q38" s="18"/>
      <x:c r="R38" s="18"/>
      <x:c r="S38" s="18"/>
      <x:c r="T38" s="18"/>
      <x:c r="U38" s="18"/>
      <x:c r="V38" s="18"/>
      <x:c r="W38" s="18"/>
      <x:c r="X38" s="18"/>
      <x:c r="Y38" s="18"/>
      <x:c r="Z38" s="18"/>
      <x:c r="AA38" s="18"/>
      <x:c r="AB38" s="18"/>
      <x:c r="AC38" s="18"/>
      <x:c r="AD38" s="16" t="str">
        <x:f>IF($A38="","",SUMIF(MATERIÁLY!$A$2:$A$1201,$A38,MATERIÁLY!$G$2:$G$1201))</x:f>
      </x:c>
      <x:c r="AE38" s="16" t="str">
        <x:f>IF($A38="","",V38*W38)</x:f>
      </x:c>
      <x:c r="AF38" s="16" t="str">
        <x:f>IF($A38="","",IF(AA38&gt;0,Z38/AA38,0))</x:f>
      </x:c>
      <x:c r="AG38" s="16" t="str">
        <x:f>IF($A38="","",AD38+AE38+AF38+X38+Y38)</x:f>
      </x:c>
      <x:c r="AH38" s="16" t="str">
        <x:f>IF($A38="","",IF(AC38+AB38&gt;=100,"",AG38/(1-(AC38+AB38)/100)))</x:f>
      </x:c>
      <x:c r="AI38" s="16" t="str">
        <x:f>IF(OR($A38="",AH38=""),"",AH38*(1-AB38/100)-AG38)</x:f>
      </x:c>
      <x:c r="AJ38" s="16" t="str">
        <x:f>IF(OR($A38="",AG38=0,AI38=""),"",AI38/AG38*100)</x:f>
      </x:c>
      <x:c r="AK38" s="16" t="str">
        <x:f>IF($A38="","",AI38*MAX(1,AA38))</x:f>
      </x:c>
      <x:c r="AL38" s="16" t="str">
        <x:f>IF(OR($A38="",AH38=""),"",AH38*(1+AM38/100))</x:f>
      </x:c>
    </x:row>
    <x:row r="39">
      <x:c r="A39" s="18"/>
      <x:c r="B39" s="18"/>
      <x:c r="C39" s="18"/>
      <x:c r="D39" s="18"/>
      <x:c r="E39" s="18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/>
      <x:c r="Q39" s="18"/>
      <x:c r="R39" s="18"/>
      <x:c r="S39" s="18"/>
      <x:c r="T39" s="18"/>
      <x:c r="U39" s="18"/>
      <x:c r="V39" s="18"/>
      <x:c r="W39" s="18"/>
      <x:c r="X39" s="18"/>
      <x:c r="Y39" s="18"/>
      <x:c r="Z39" s="18"/>
      <x:c r="AA39" s="18"/>
      <x:c r="AB39" s="18"/>
      <x:c r="AC39" s="18"/>
      <x:c r="AD39" s="16" t="str">
        <x:f>IF($A39="","",SUMIF(MATERIÁLY!$A$2:$A$1201,$A39,MATERIÁLY!$G$2:$G$1201))</x:f>
      </x:c>
      <x:c r="AE39" s="16" t="str">
        <x:f>IF($A39="","",V39*W39)</x:f>
      </x:c>
      <x:c r="AF39" s="16" t="str">
        <x:f>IF($A39="","",IF(AA39&gt;0,Z39/AA39,0))</x:f>
      </x:c>
      <x:c r="AG39" s="16" t="str">
        <x:f>IF($A39="","",AD39+AE39+AF39+X39+Y39)</x:f>
      </x:c>
      <x:c r="AH39" s="16" t="str">
        <x:f>IF($A39="","",IF(AC39+AB39&gt;=100,"",AG39/(1-(AC39+AB39)/100)))</x:f>
      </x:c>
      <x:c r="AI39" s="16" t="str">
        <x:f>IF(OR($A39="",AH39=""),"",AH39*(1-AB39/100)-AG39)</x:f>
      </x:c>
      <x:c r="AJ39" s="16" t="str">
        <x:f>IF(OR($A39="",AG39=0,AI39=""),"",AI39/AG39*100)</x:f>
      </x:c>
      <x:c r="AK39" s="16" t="str">
        <x:f>IF($A39="","",AI39*MAX(1,AA39))</x:f>
      </x:c>
      <x:c r="AL39" s="16" t="str">
        <x:f>IF(OR($A39="",AH39=""),"",AH39*(1+AM39/100))</x:f>
      </x:c>
    </x:row>
    <x:row r="40">
      <x:c r="A40" s="18"/>
      <x:c r="B40" s="18"/>
      <x:c r="C40" s="18"/>
      <x:c r="D40" s="18"/>
      <x:c r="E40" s="18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/>
      <x:c r="Q40" s="18"/>
      <x:c r="R40" s="18"/>
      <x:c r="S40" s="18"/>
      <x:c r="T40" s="18"/>
      <x:c r="U40" s="18"/>
      <x:c r="V40" s="18"/>
      <x:c r="W40" s="18"/>
      <x:c r="X40" s="18"/>
      <x:c r="Y40" s="18"/>
      <x:c r="Z40" s="18"/>
      <x:c r="AA40" s="18"/>
      <x:c r="AB40" s="18"/>
      <x:c r="AC40" s="18"/>
      <x:c r="AD40" s="16" t="str">
        <x:f>IF($A40="","",SUMIF(MATERIÁLY!$A$2:$A$1201,$A40,MATERIÁLY!$G$2:$G$1201))</x:f>
      </x:c>
      <x:c r="AE40" s="16" t="str">
        <x:f>IF($A40="","",V40*W40)</x:f>
      </x:c>
      <x:c r="AF40" s="16" t="str">
        <x:f>IF($A40="","",IF(AA40&gt;0,Z40/AA40,0))</x:f>
      </x:c>
      <x:c r="AG40" s="16" t="str">
        <x:f>IF($A40="","",AD40+AE40+AF40+X40+Y40)</x:f>
      </x:c>
      <x:c r="AH40" s="16" t="str">
        <x:f>IF($A40="","",IF(AC40+AB40&gt;=100,"",AG40/(1-(AC40+AB40)/100)))</x:f>
      </x:c>
      <x:c r="AI40" s="16" t="str">
        <x:f>IF(OR($A40="",AH40=""),"",AH40*(1-AB40/100)-AG40)</x:f>
      </x:c>
      <x:c r="AJ40" s="16" t="str">
        <x:f>IF(OR($A40="",AG40=0,AI40=""),"",AI40/AG40*100)</x:f>
      </x:c>
      <x:c r="AK40" s="16" t="str">
        <x:f>IF($A40="","",AI40*MAX(1,AA40))</x:f>
      </x:c>
      <x:c r="AL40" s="16" t="str">
        <x:f>IF(OR($A40="",AH40=""),"",AH40*(1+AM40/100))</x:f>
      </x:c>
    </x:row>
    <x:row r="41">
      <x:c r="A41" s="18"/>
      <x:c r="B41" s="18"/>
      <x:c r="C41" s="18"/>
      <x:c r="D41" s="18"/>
      <x:c r="E41" s="18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/>
      <x:c r="Q41" s="18"/>
      <x:c r="R41" s="18"/>
      <x:c r="S41" s="18"/>
      <x:c r="T41" s="18"/>
      <x:c r="U41" s="18"/>
      <x:c r="V41" s="18"/>
      <x:c r="W41" s="18"/>
      <x:c r="X41" s="18"/>
      <x:c r="Y41" s="18"/>
      <x:c r="Z41" s="18"/>
      <x:c r="AA41" s="18"/>
      <x:c r="AB41" s="18"/>
      <x:c r="AC41" s="18"/>
      <x:c r="AD41" s="16" t="str">
        <x:f>IF($A41="","",SUMIF(MATERIÁLY!$A$2:$A$1201,$A41,MATERIÁLY!$G$2:$G$1201))</x:f>
      </x:c>
      <x:c r="AE41" s="16" t="str">
        <x:f>IF($A41="","",V41*W41)</x:f>
      </x:c>
      <x:c r="AF41" s="16" t="str">
        <x:f>IF($A41="","",IF(AA41&gt;0,Z41/AA41,0))</x:f>
      </x:c>
      <x:c r="AG41" s="16" t="str">
        <x:f>IF($A41="","",AD41+AE41+AF41+X41+Y41)</x:f>
      </x:c>
      <x:c r="AH41" s="16" t="str">
        <x:f>IF($A41="","",IF(AC41+AB41&gt;=100,"",AG41/(1-(AC41+AB41)/100)))</x:f>
      </x:c>
      <x:c r="AI41" s="16" t="str">
        <x:f>IF(OR($A41="",AH41=""),"",AH41*(1-AB41/100)-AG41)</x:f>
      </x:c>
      <x:c r="AJ41" s="16" t="str">
        <x:f>IF(OR($A41="",AG41=0,AI41=""),"",AI41/AG41*100)</x:f>
      </x:c>
      <x:c r="AK41" s="16" t="str">
        <x:f>IF($A41="","",AI41*MAX(1,AA41))</x:f>
      </x:c>
      <x:c r="AL41" s="16" t="str">
        <x:f>IF(OR($A41="",AH41=""),"",AH41*(1+AM41/100))</x:f>
      </x:c>
    </x:row>
    <x:row r="42">
      <x:c r="A42" s="18"/>
      <x:c r="B42" s="18"/>
      <x:c r="C42" s="18"/>
      <x:c r="D42" s="18"/>
      <x:c r="E42" s="18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/>
      <x:c r="Q42" s="18"/>
      <x:c r="R42" s="18"/>
      <x:c r="S42" s="18"/>
      <x:c r="T42" s="18"/>
      <x:c r="U42" s="18"/>
      <x:c r="V42" s="18"/>
      <x:c r="W42" s="18"/>
      <x:c r="X42" s="18"/>
      <x:c r="Y42" s="18"/>
      <x:c r="Z42" s="18"/>
      <x:c r="AA42" s="18"/>
      <x:c r="AB42" s="18"/>
      <x:c r="AC42" s="18"/>
      <x:c r="AD42" s="16" t="str">
        <x:f>IF($A42="","",SUMIF(MATERIÁLY!$A$2:$A$1201,$A42,MATERIÁLY!$G$2:$G$1201))</x:f>
      </x:c>
      <x:c r="AE42" s="16" t="str">
        <x:f>IF($A42="","",V42*W42)</x:f>
      </x:c>
      <x:c r="AF42" s="16" t="str">
        <x:f>IF($A42="","",IF(AA42&gt;0,Z42/AA42,0))</x:f>
      </x:c>
      <x:c r="AG42" s="16" t="str">
        <x:f>IF($A42="","",AD42+AE42+AF42+X42+Y42)</x:f>
      </x:c>
      <x:c r="AH42" s="16" t="str">
        <x:f>IF($A42="","",IF(AC42+AB42&gt;=100,"",AG42/(1-(AC42+AB42)/100)))</x:f>
      </x:c>
      <x:c r="AI42" s="16" t="str">
        <x:f>IF(OR($A42="",AH42=""),"",AH42*(1-AB42/100)-AG42)</x:f>
      </x:c>
      <x:c r="AJ42" s="16" t="str">
        <x:f>IF(OR($A42="",AG42=0,AI42=""),"",AI42/AG42*100)</x:f>
      </x:c>
      <x:c r="AK42" s="16" t="str">
        <x:f>IF($A42="","",AI42*MAX(1,AA42))</x:f>
      </x:c>
      <x:c r="AL42" s="16" t="str">
        <x:f>IF(OR($A42="",AH42=""),"",AH42*(1+AM42/100))</x:f>
      </x:c>
    </x:row>
    <x:row r="43">
      <x:c r="A43" s="18"/>
      <x:c r="B43" s="18"/>
      <x:c r="C43" s="18"/>
      <x:c r="D43" s="18"/>
      <x:c r="E43" s="18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/>
      <x:c r="Q43" s="18"/>
      <x:c r="R43" s="18"/>
      <x:c r="S43" s="18"/>
      <x:c r="T43" s="18"/>
      <x:c r="U43" s="18"/>
      <x:c r="V43" s="18"/>
      <x:c r="W43" s="18"/>
      <x:c r="X43" s="18"/>
      <x:c r="Y43" s="18"/>
      <x:c r="Z43" s="18"/>
      <x:c r="AA43" s="18"/>
      <x:c r="AB43" s="18"/>
      <x:c r="AC43" s="18"/>
      <x:c r="AD43" s="16" t="str">
        <x:f>IF($A43="","",SUMIF(MATERIÁLY!$A$2:$A$1201,$A43,MATERIÁLY!$G$2:$G$1201))</x:f>
      </x:c>
      <x:c r="AE43" s="16" t="str">
        <x:f>IF($A43="","",V43*W43)</x:f>
      </x:c>
      <x:c r="AF43" s="16" t="str">
        <x:f>IF($A43="","",IF(AA43&gt;0,Z43/AA43,0))</x:f>
      </x:c>
      <x:c r="AG43" s="16" t="str">
        <x:f>IF($A43="","",AD43+AE43+AF43+X43+Y43)</x:f>
      </x:c>
      <x:c r="AH43" s="16" t="str">
        <x:f>IF($A43="","",IF(AC43+AB43&gt;=100,"",AG43/(1-(AC43+AB43)/100)))</x:f>
      </x:c>
      <x:c r="AI43" s="16" t="str">
        <x:f>IF(OR($A43="",AH43=""),"",AH43*(1-AB43/100)-AG43)</x:f>
      </x:c>
      <x:c r="AJ43" s="16" t="str">
        <x:f>IF(OR($A43="",AG43=0,AI43=""),"",AI43/AG43*100)</x:f>
      </x:c>
      <x:c r="AK43" s="16" t="str">
        <x:f>IF($A43="","",AI43*MAX(1,AA43))</x:f>
      </x:c>
      <x:c r="AL43" s="16" t="str">
        <x:f>IF(OR($A43="",AH43=""),"",AH43*(1+AM43/100))</x:f>
      </x:c>
    </x:row>
    <x:row r="44">
      <x:c r="A44" s="18"/>
      <x:c r="B44" s="18"/>
      <x:c r="C44" s="18"/>
      <x:c r="D44" s="18"/>
      <x:c r="E44" s="18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/>
      <x:c r="Q44" s="18"/>
      <x:c r="R44" s="18"/>
      <x:c r="S44" s="18"/>
      <x:c r="T44" s="18"/>
      <x:c r="U44" s="18"/>
      <x:c r="V44" s="18"/>
      <x:c r="W44" s="18"/>
      <x:c r="X44" s="18"/>
      <x:c r="Y44" s="18"/>
      <x:c r="Z44" s="18"/>
      <x:c r="AA44" s="18"/>
      <x:c r="AB44" s="18"/>
      <x:c r="AC44" s="18"/>
      <x:c r="AD44" s="16" t="str">
        <x:f>IF($A44="","",SUMIF(MATERIÁLY!$A$2:$A$1201,$A44,MATERIÁLY!$G$2:$G$1201))</x:f>
      </x:c>
      <x:c r="AE44" s="16" t="str">
        <x:f>IF($A44="","",V44*W44)</x:f>
      </x:c>
      <x:c r="AF44" s="16" t="str">
        <x:f>IF($A44="","",IF(AA44&gt;0,Z44/AA44,0))</x:f>
      </x:c>
      <x:c r="AG44" s="16" t="str">
        <x:f>IF($A44="","",AD44+AE44+AF44+X44+Y44)</x:f>
      </x:c>
      <x:c r="AH44" s="16" t="str">
        <x:f>IF($A44="","",IF(AC44+AB44&gt;=100,"",AG44/(1-(AC44+AB44)/100)))</x:f>
      </x:c>
      <x:c r="AI44" s="16" t="str">
        <x:f>IF(OR($A44="",AH44=""),"",AH44*(1-AB44/100)-AG44)</x:f>
      </x:c>
      <x:c r="AJ44" s="16" t="str">
        <x:f>IF(OR($A44="",AG44=0,AI44=""),"",AI44/AG44*100)</x:f>
      </x:c>
      <x:c r="AK44" s="16" t="str">
        <x:f>IF($A44="","",AI44*MAX(1,AA44))</x:f>
      </x:c>
      <x:c r="AL44" s="16" t="str">
        <x:f>IF(OR($A44="",AH44=""),"",AH44*(1+AM44/100))</x:f>
      </x:c>
    </x:row>
    <x:row r="45">
      <x:c r="A45" s="18"/>
      <x:c r="B45" s="18"/>
      <x:c r="C45" s="18"/>
      <x:c r="D45" s="18"/>
      <x:c r="E45" s="18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/>
      <x:c r="Q45" s="18"/>
      <x:c r="R45" s="18"/>
      <x:c r="S45" s="18"/>
      <x:c r="T45" s="18"/>
      <x:c r="U45" s="18"/>
      <x:c r="V45" s="18"/>
      <x:c r="W45" s="18"/>
      <x:c r="X45" s="18"/>
      <x:c r="Y45" s="18"/>
      <x:c r="Z45" s="18"/>
      <x:c r="AA45" s="18"/>
      <x:c r="AB45" s="18"/>
      <x:c r="AC45" s="18"/>
      <x:c r="AD45" s="16" t="str">
        <x:f>IF($A45="","",SUMIF(MATERIÁLY!$A$2:$A$1201,$A45,MATERIÁLY!$G$2:$G$1201))</x:f>
      </x:c>
      <x:c r="AE45" s="16" t="str">
        <x:f>IF($A45="","",V45*W45)</x:f>
      </x:c>
      <x:c r="AF45" s="16" t="str">
        <x:f>IF($A45="","",IF(AA45&gt;0,Z45/AA45,0))</x:f>
      </x:c>
      <x:c r="AG45" s="16" t="str">
        <x:f>IF($A45="","",AD45+AE45+AF45+X45+Y45)</x:f>
      </x:c>
      <x:c r="AH45" s="16" t="str">
        <x:f>IF($A45="","",IF(AC45+AB45&gt;=100,"",AG45/(1-(AC45+AB45)/100)))</x:f>
      </x:c>
      <x:c r="AI45" s="16" t="str">
        <x:f>IF(OR($A45="",AH45=""),"",AH45*(1-AB45/100)-AG45)</x:f>
      </x:c>
      <x:c r="AJ45" s="16" t="str">
        <x:f>IF(OR($A45="",AG45=0,AI45=""),"",AI45/AG45*100)</x:f>
      </x:c>
      <x:c r="AK45" s="16" t="str">
        <x:f>IF($A45="","",AI45*MAX(1,AA45))</x:f>
      </x:c>
      <x:c r="AL45" s="16" t="str">
        <x:f>IF(OR($A45="",AH45=""),"",AH45*(1+AM45/100))</x:f>
      </x:c>
    </x:row>
    <x:row r="46">
      <x:c r="A46" s="18"/>
      <x:c r="B46" s="18"/>
      <x:c r="C46" s="18"/>
      <x:c r="D46" s="18"/>
      <x:c r="E46" s="18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/>
      <x:c r="Q46" s="18"/>
      <x:c r="R46" s="18"/>
      <x:c r="S46" s="18"/>
      <x:c r="T46" s="18"/>
      <x:c r="U46" s="18"/>
      <x:c r="V46" s="18"/>
      <x:c r="W46" s="18"/>
      <x:c r="X46" s="18"/>
      <x:c r="Y46" s="18"/>
      <x:c r="Z46" s="18"/>
      <x:c r="AA46" s="18"/>
      <x:c r="AB46" s="18"/>
      <x:c r="AC46" s="18"/>
      <x:c r="AD46" s="16" t="str">
        <x:f>IF($A46="","",SUMIF(MATERIÁLY!$A$2:$A$1201,$A46,MATERIÁLY!$G$2:$G$1201))</x:f>
      </x:c>
      <x:c r="AE46" s="16" t="str">
        <x:f>IF($A46="","",V46*W46)</x:f>
      </x:c>
      <x:c r="AF46" s="16" t="str">
        <x:f>IF($A46="","",IF(AA46&gt;0,Z46/AA46,0))</x:f>
      </x:c>
      <x:c r="AG46" s="16" t="str">
        <x:f>IF($A46="","",AD46+AE46+AF46+X46+Y46)</x:f>
      </x:c>
      <x:c r="AH46" s="16" t="str">
        <x:f>IF($A46="","",IF(AC46+AB46&gt;=100,"",AG46/(1-(AC46+AB46)/100)))</x:f>
      </x:c>
      <x:c r="AI46" s="16" t="str">
        <x:f>IF(OR($A46="",AH46=""),"",AH46*(1-AB46/100)-AG46)</x:f>
      </x:c>
      <x:c r="AJ46" s="16" t="str">
        <x:f>IF(OR($A46="",AG46=0,AI46=""),"",AI46/AG46*100)</x:f>
      </x:c>
      <x:c r="AK46" s="16" t="str">
        <x:f>IF($A46="","",AI46*MAX(1,AA46))</x:f>
      </x:c>
      <x:c r="AL46" s="16" t="str">
        <x:f>IF(OR($A46="",AH46=""),"",AH46*(1+AM46/100))</x:f>
      </x:c>
    </x:row>
    <x:row r="47">
      <x:c r="A47" s="18"/>
      <x:c r="B47" s="18"/>
      <x:c r="C47" s="18"/>
      <x:c r="D47" s="18"/>
      <x:c r="E47" s="18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/>
      <x:c r="Q47" s="18"/>
      <x:c r="R47" s="18"/>
      <x:c r="S47" s="18"/>
      <x:c r="T47" s="18"/>
      <x:c r="U47" s="18"/>
      <x:c r="V47" s="18"/>
      <x:c r="W47" s="18"/>
      <x:c r="X47" s="18"/>
      <x:c r="Y47" s="18"/>
      <x:c r="Z47" s="18"/>
      <x:c r="AA47" s="18"/>
      <x:c r="AB47" s="18"/>
      <x:c r="AC47" s="18"/>
      <x:c r="AD47" s="16" t="str">
        <x:f>IF($A47="","",SUMIF(MATERIÁLY!$A$2:$A$1201,$A47,MATERIÁLY!$G$2:$G$1201))</x:f>
      </x:c>
      <x:c r="AE47" s="16" t="str">
        <x:f>IF($A47="","",V47*W47)</x:f>
      </x:c>
      <x:c r="AF47" s="16" t="str">
        <x:f>IF($A47="","",IF(AA47&gt;0,Z47/AA47,0))</x:f>
      </x:c>
      <x:c r="AG47" s="16" t="str">
        <x:f>IF($A47="","",AD47+AE47+AF47+X47+Y47)</x:f>
      </x:c>
      <x:c r="AH47" s="16" t="str">
        <x:f>IF($A47="","",IF(AC47+AB47&gt;=100,"",AG47/(1-(AC47+AB47)/100)))</x:f>
      </x:c>
      <x:c r="AI47" s="16" t="str">
        <x:f>IF(OR($A47="",AH47=""),"",AH47*(1-AB47/100)-AG47)</x:f>
      </x:c>
      <x:c r="AJ47" s="16" t="str">
        <x:f>IF(OR($A47="",AG47=0,AI47=""),"",AI47/AG47*100)</x:f>
      </x:c>
      <x:c r="AK47" s="16" t="str">
        <x:f>IF($A47="","",AI47*MAX(1,AA47))</x:f>
      </x:c>
      <x:c r="AL47" s="16" t="str">
        <x:f>IF(OR($A47="",AH47=""),"",AH47*(1+AM47/100))</x:f>
      </x:c>
    </x:row>
    <x:row r="48">
      <x:c r="A48" s="18"/>
      <x:c r="B48" s="18"/>
      <x:c r="C48" s="18"/>
      <x:c r="D48" s="18"/>
      <x:c r="E48" s="18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/>
      <x:c r="Q48" s="18"/>
      <x:c r="R48" s="18"/>
      <x:c r="S48" s="18"/>
      <x:c r="T48" s="18"/>
      <x:c r="U48" s="18"/>
      <x:c r="V48" s="18"/>
      <x:c r="W48" s="18"/>
      <x:c r="X48" s="18"/>
      <x:c r="Y48" s="18"/>
      <x:c r="Z48" s="18"/>
      <x:c r="AA48" s="18"/>
      <x:c r="AB48" s="18"/>
      <x:c r="AC48" s="18"/>
      <x:c r="AD48" s="16" t="str">
        <x:f>IF($A48="","",SUMIF(MATERIÁLY!$A$2:$A$1201,$A48,MATERIÁLY!$G$2:$G$1201))</x:f>
      </x:c>
      <x:c r="AE48" s="16" t="str">
        <x:f>IF($A48="","",V48*W48)</x:f>
      </x:c>
      <x:c r="AF48" s="16" t="str">
        <x:f>IF($A48="","",IF(AA48&gt;0,Z48/AA48,0))</x:f>
      </x:c>
      <x:c r="AG48" s="16" t="str">
        <x:f>IF($A48="","",AD48+AE48+AF48+X48+Y48)</x:f>
      </x:c>
      <x:c r="AH48" s="16" t="str">
        <x:f>IF($A48="","",IF(AC48+AB48&gt;=100,"",AG48/(1-(AC48+AB48)/100)))</x:f>
      </x:c>
      <x:c r="AI48" s="16" t="str">
        <x:f>IF(OR($A48="",AH48=""),"",AH48*(1-AB48/100)-AG48)</x:f>
      </x:c>
      <x:c r="AJ48" s="16" t="str">
        <x:f>IF(OR($A48="",AG48=0,AI48=""),"",AI48/AG48*100)</x:f>
      </x:c>
      <x:c r="AK48" s="16" t="str">
        <x:f>IF($A48="","",AI48*MAX(1,AA48))</x:f>
      </x:c>
      <x:c r="AL48" s="16" t="str">
        <x:f>IF(OR($A48="",AH48=""),"",AH48*(1+AM48/100))</x:f>
      </x:c>
    </x:row>
    <x:row r="49">
      <x:c r="A49" s="18"/>
      <x:c r="B49" s="18"/>
      <x:c r="C49" s="18"/>
      <x:c r="D49" s="18"/>
      <x:c r="E49" s="18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/>
      <x:c r="Q49" s="18"/>
      <x:c r="R49" s="18"/>
      <x:c r="S49" s="18"/>
      <x:c r="T49" s="18"/>
      <x:c r="U49" s="18"/>
      <x:c r="V49" s="18"/>
      <x:c r="W49" s="18"/>
      <x:c r="X49" s="18"/>
      <x:c r="Y49" s="18"/>
      <x:c r="Z49" s="18"/>
      <x:c r="AA49" s="18"/>
      <x:c r="AB49" s="18"/>
      <x:c r="AC49" s="18"/>
      <x:c r="AD49" s="16" t="str">
        <x:f>IF($A49="","",SUMIF(MATERIÁLY!$A$2:$A$1201,$A49,MATERIÁLY!$G$2:$G$1201))</x:f>
      </x:c>
      <x:c r="AE49" s="16" t="str">
        <x:f>IF($A49="","",V49*W49)</x:f>
      </x:c>
      <x:c r="AF49" s="16" t="str">
        <x:f>IF($A49="","",IF(AA49&gt;0,Z49/AA49,0))</x:f>
      </x:c>
      <x:c r="AG49" s="16" t="str">
        <x:f>IF($A49="","",AD49+AE49+AF49+X49+Y49)</x:f>
      </x:c>
      <x:c r="AH49" s="16" t="str">
        <x:f>IF($A49="","",IF(AC49+AB49&gt;=100,"",AG49/(1-(AC49+AB49)/100)))</x:f>
      </x:c>
      <x:c r="AI49" s="16" t="str">
        <x:f>IF(OR($A49="",AH49=""),"",AH49*(1-AB49/100)-AG49)</x:f>
      </x:c>
      <x:c r="AJ49" s="16" t="str">
        <x:f>IF(OR($A49="",AG49=0,AI49=""),"",AI49/AG49*100)</x:f>
      </x:c>
      <x:c r="AK49" s="16" t="str">
        <x:f>IF($A49="","",AI49*MAX(1,AA49))</x:f>
      </x:c>
      <x:c r="AL49" s="16" t="str">
        <x:f>IF(OR($A49="",AH49=""),"",AH49*(1+AM49/100))</x:f>
      </x:c>
    </x:row>
    <x:row r="50">
      <x:c r="A50" s="18"/>
      <x:c r="B50" s="18"/>
      <x:c r="C50" s="18"/>
      <x:c r="D50" s="18"/>
      <x:c r="E50" s="18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/>
      <x:c r="Q50" s="18"/>
      <x:c r="R50" s="18"/>
      <x:c r="S50" s="18"/>
      <x:c r="T50" s="18"/>
      <x:c r="U50" s="18"/>
      <x:c r="V50" s="18"/>
      <x:c r="W50" s="18"/>
      <x:c r="X50" s="18"/>
      <x:c r="Y50" s="18"/>
      <x:c r="Z50" s="18"/>
      <x:c r="AA50" s="18"/>
      <x:c r="AB50" s="18"/>
      <x:c r="AC50" s="18"/>
      <x:c r="AD50" s="16" t="str">
        <x:f>IF($A50="","",SUMIF(MATERIÁLY!$A$2:$A$1201,$A50,MATERIÁLY!$G$2:$G$1201))</x:f>
      </x:c>
      <x:c r="AE50" s="16" t="str">
        <x:f>IF($A50="","",V50*W50)</x:f>
      </x:c>
      <x:c r="AF50" s="16" t="str">
        <x:f>IF($A50="","",IF(AA50&gt;0,Z50/AA50,0))</x:f>
      </x:c>
      <x:c r="AG50" s="16" t="str">
        <x:f>IF($A50="","",AD50+AE50+AF50+X50+Y50)</x:f>
      </x:c>
      <x:c r="AH50" s="16" t="str">
        <x:f>IF($A50="","",IF(AC50+AB50&gt;=100,"",AG50/(1-(AC50+AB50)/100)))</x:f>
      </x:c>
      <x:c r="AI50" s="16" t="str">
        <x:f>IF(OR($A50="",AH50=""),"",AH50*(1-AB50/100)-AG50)</x:f>
      </x:c>
      <x:c r="AJ50" s="16" t="str">
        <x:f>IF(OR($A50="",AG50=0,AI50=""),"",AI50/AG50*100)</x:f>
      </x:c>
      <x:c r="AK50" s="16" t="str">
        <x:f>IF($A50="","",AI50*MAX(1,AA50))</x:f>
      </x:c>
      <x:c r="AL50" s="16" t="str">
        <x:f>IF(OR($A50="",AH50=""),"",AH50*(1+AM50/100))</x:f>
      </x:c>
    </x:row>
    <x:row r="51">
      <x:c r="A51" s="18"/>
      <x:c r="B51" s="18"/>
      <x:c r="C51" s="18"/>
      <x:c r="D51" s="18"/>
      <x:c r="E51" s="18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/>
      <x:c r="Q51" s="18"/>
      <x:c r="R51" s="18"/>
      <x:c r="S51" s="18"/>
      <x:c r="T51" s="18"/>
      <x:c r="U51" s="18"/>
      <x:c r="V51" s="18"/>
      <x:c r="W51" s="18"/>
      <x:c r="X51" s="18"/>
      <x:c r="Y51" s="18"/>
      <x:c r="Z51" s="18"/>
      <x:c r="AA51" s="18"/>
      <x:c r="AB51" s="18"/>
      <x:c r="AC51" s="18"/>
      <x:c r="AD51" s="16" t="str">
        <x:f>IF($A51="","",SUMIF(MATERIÁLY!$A$2:$A$1201,$A51,MATERIÁLY!$G$2:$G$1201))</x:f>
      </x:c>
      <x:c r="AE51" s="16" t="str">
        <x:f>IF($A51="","",V51*W51)</x:f>
      </x:c>
      <x:c r="AF51" s="16" t="str">
        <x:f>IF($A51="","",IF(AA51&gt;0,Z51/AA51,0))</x:f>
      </x:c>
      <x:c r="AG51" s="16" t="str">
        <x:f>IF($A51="","",AD51+AE51+AF51+X51+Y51)</x:f>
      </x:c>
      <x:c r="AH51" s="16" t="str">
        <x:f>IF($A51="","",IF(AC51+AB51&gt;=100,"",AG51/(1-(AC51+AB51)/100)))</x:f>
      </x:c>
      <x:c r="AI51" s="16" t="str">
        <x:f>IF(OR($A51="",AH51=""),"",AH51*(1-AB51/100)-AG51)</x:f>
      </x:c>
      <x:c r="AJ51" s="16" t="str">
        <x:f>IF(OR($A51="",AG51=0,AI51=""),"",AI51/AG51*100)</x:f>
      </x:c>
      <x:c r="AK51" s="16" t="str">
        <x:f>IF($A51="","",AI51*MAX(1,AA51))</x:f>
      </x:c>
      <x:c r="AL51" s="16" t="str">
        <x:f>IF(OR($A51="",AH51=""),"",AH51*(1+AM51/100))</x:f>
      </x:c>
    </x:row>
    <x:row r="52">
      <x:c r="A52" s="18"/>
      <x:c r="B52" s="18"/>
      <x:c r="C52" s="18"/>
      <x:c r="D52" s="18"/>
      <x:c r="E52" s="18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/>
      <x:c r="Q52" s="18"/>
      <x:c r="R52" s="18"/>
      <x:c r="S52" s="18"/>
      <x:c r="T52" s="18"/>
      <x:c r="U52" s="18"/>
      <x:c r="V52" s="18"/>
      <x:c r="W52" s="18"/>
      <x:c r="X52" s="18"/>
      <x:c r="Y52" s="18"/>
      <x:c r="Z52" s="18"/>
      <x:c r="AA52" s="18"/>
      <x:c r="AB52" s="18"/>
      <x:c r="AC52" s="18"/>
      <x:c r="AD52" s="16" t="str">
        <x:f>IF($A52="","",SUMIF(MATERIÁLY!$A$2:$A$1201,$A52,MATERIÁLY!$G$2:$G$1201))</x:f>
      </x:c>
      <x:c r="AE52" s="16" t="str">
        <x:f>IF($A52="","",V52*W52)</x:f>
      </x:c>
      <x:c r="AF52" s="16" t="str">
        <x:f>IF($A52="","",IF(AA52&gt;0,Z52/AA52,0))</x:f>
      </x:c>
      <x:c r="AG52" s="16" t="str">
        <x:f>IF($A52="","",AD52+AE52+AF52+X52+Y52)</x:f>
      </x:c>
      <x:c r="AH52" s="16" t="str">
        <x:f>IF($A52="","",IF(AC52+AB52&gt;=100,"",AG52/(1-(AC52+AB52)/100)))</x:f>
      </x:c>
      <x:c r="AI52" s="16" t="str">
        <x:f>IF(OR($A52="",AH52=""),"",AH52*(1-AB52/100)-AG52)</x:f>
      </x:c>
      <x:c r="AJ52" s="16" t="str">
        <x:f>IF(OR($A52="",AG52=0,AI52=""),"",AI52/AG52*100)</x:f>
      </x:c>
      <x:c r="AK52" s="16" t="str">
        <x:f>IF($A52="","",AI52*MAX(1,AA52))</x:f>
      </x:c>
      <x:c r="AL52" s="16" t="str">
        <x:f>IF(OR($A52="",AH52=""),"",AH52*(1+AM52/100))</x:f>
      </x:c>
    </x:row>
    <x:row r="53">
      <x:c r="A53" s="18"/>
      <x:c r="B53" s="18"/>
      <x:c r="C53" s="18"/>
      <x:c r="D53" s="18"/>
      <x:c r="E53" s="18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/>
      <x:c r="Q53" s="18"/>
      <x:c r="R53" s="18"/>
      <x:c r="S53" s="18"/>
      <x:c r="T53" s="18"/>
      <x:c r="U53" s="18"/>
      <x:c r="V53" s="18"/>
      <x:c r="W53" s="18"/>
      <x:c r="X53" s="18"/>
      <x:c r="Y53" s="18"/>
      <x:c r="Z53" s="18"/>
      <x:c r="AA53" s="18"/>
      <x:c r="AB53" s="18"/>
      <x:c r="AC53" s="18"/>
      <x:c r="AD53" s="16" t="str">
        <x:f>IF($A53="","",SUMIF(MATERIÁLY!$A$2:$A$1201,$A53,MATERIÁLY!$G$2:$G$1201))</x:f>
      </x:c>
      <x:c r="AE53" s="16" t="str">
        <x:f>IF($A53="","",V53*W53)</x:f>
      </x:c>
      <x:c r="AF53" s="16" t="str">
        <x:f>IF($A53="","",IF(AA53&gt;0,Z53/AA53,0))</x:f>
      </x:c>
      <x:c r="AG53" s="16" t="str">
        <x:f>IF($A53="","",AD53+AE53+AF53+X53+Y53)</x:f>
      </x:c>
      <x:c r="AH53" s="16" t="str">
        <x:f>IF($A53="","",IF(AC53+AB53&gt;=100,"",AG53/(1-(AC53+AB53)/100)))</x:f>
      </x:c>
      <x:c r="AI53" s="16" t="str">
        <x:f>IF(OR($A53="",AH53=""),"",AH53*(1-AB53/100)-AG53)</x:f>
      </x:c>
      <x:c r="AJ53" s="16" t="str">
        <x:f>IF(OR($A53="",AG53=0,AI53=""),"",AI53/AG53*100)</x:f>
      </x:c>
      <x:c r="AK53" s="16" t="str">
        <x:f>IF($A53="","",AI53*MAX(1,AA53))</x:f>
      </x:c>
      <x:c r="AL53" s="16" t="str">
        <x:f>IF(OR($A53="",AH53=""),"",AH53*(1+AM53/100))</x:f>
      </x:c>
    </x:row>
    <x:row r="54">
      <x:c r="A54" s="18"/>
      <x:c r="B54" s="18"/>
      <x:c r="C54" s="18"/>
      <x:c r="D54" s="18"/>
      <x:c r="E54" s="18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/>
      <x:c r="Q54" s="18"/>
      <x:c r="R54" s="18"/>
      <x:c r="S54" s="18"/>
      <x:c r="T54" s="18"/>
      <x:c r="U54" s="18"/>
      <x:c r="V54" s="18"/>
      <x:c r="W54" s="18"/>
      <x:c r="X54" s="18"/>
      <x:c r="Y54" s="18"/>
      <x:c r="Z54" s="18"/>
      <x:c r="AA54" s="18"/>
      <x:c r="AB54" s="18"/>
      <x:c r="AC54" s="18"/>
      <x:c r="AD54" s="16" t="str">
        <x:f>IF($A54="","",SUMIF(MATERIÁLY!$A$2:$A$1201,$A54,MATERIÁLY!$G$2:$G$1201))</x:f>
      </x:c>
      <x:c r="AE54" s="16" t="str">
        <x:f>IF($A54="","",V54*W54)</x:f>
      </x:c>
      <x:c r="AF54" s="16" t="str">
        <x:f>IF($A54="","",IF(AA54&gt;0,Z54/AA54,0))</x:f>
      </x:c>
      <x:c r="AG54" s="16" t="str">
        <x:f>IF($A54="","",AD54+AE54+AF54+X54+Y54)</x:f>
      </x:c>
      <x:c r="AH54" s="16" t="str">
        <x:f>IF($A54="","",IF(AC54+AB54&gt;=100,"",AG54/(1-(AC54+AB54)/100)))</x:f>
      </x:c>
      <x:c r="AI54" s="16" t="str">
        <x:f>IF(OR($A54="",AH54=""),"",AH54*(1-AB54/100)-AG54)</x:f>
      </x:c>
      <x:c r="AJ54" s="16" t="str">
        <x:f>IF(OR($A54="",AG54=0,AI54=""),"",AI54/AG54*100)</x:f>
      </x:c>
      <x:c r="AK54" s="16" t="str">
        <x:f>IF($A54="","",AI54*MAX(1,AA54))</x:f>
      </x:c>
      <x:c r="AL54" s="16" t="str">
        <x:f>IF(OR($A54="",AH54=""),"",AH54*(1+AM54/100))</x:f>
      </x:c>
    </x:row>
    <x:row r="55">
      <x:c r="A55" s="18"/>
      <x:c r="B55" s="18"/>
      <x:c r="C55" s="18"/>
      <x:c r="D55" s="18"/>
      <x:c r="E55" s="18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/>
      <x:c r="Q55" s="18"/>
      <x:c r="R55" s="18"/>
      <x:c r="S55" s="18"/>
      <x:c r="T55" s="18"/>
      <x:c r="U55" s="18"/>
      <x:c r="V55" s="18"/>
      <x:c r="W55" s="18"/>
      <x:c r="X55" s="18"/>
      <x:c r="Y55" s="18"/>
      <x:c r="Z55" s="18"/>
      <x:c r="AA55" s="18"/>
      <x:c r="AB55" s="18"/>
      <x:c r="AC55" s="18"/>
      <x:c r="AD55" s="16" t="str">
        <x:f>IF($A55="","",SUMIF(MATERIÁLY!$A$2:$A$1201,$A55,MATERIÁLY!$G$2:$G$1201))</x:f>
      </x:c>
      <x:c r="AE55" s="16" t="str">
        <x:f>IF($A55="","",V55*W55)</x:f>
      </x:c>
      <x:c r="AF55" s="16" t="str">
        <x:f>IF($A55="","",IF(AA55&gt;0,Z55/AA55,0))</x:f>
      </x:c>
      <x:c r="AG55" s="16" t="str">
        <x:f>IF($A55="","",AD55+AE55+AF55+X55+Y55)</x:f>
      </x:c>
      <x:c r="AH55" s="16" t="str">
        <x:f>IF($A55="","",IF(AC55+AB55&gt;=100,"",AG55/(1-(AC55+AB55)/100)))</x:f>
      </x:c>
      <x:c r="AI55" s="16" t="str">
        <x:f>IF(OR($A55="",AH55=""),"",AH55*(1-AB55/100)-AG55)</x:f>
      </x:c>
      <x:c r="AJ55" s="16" t="str">
        <x:f>IF(OR($A55="",AG55=0,AI55=""),"",AI55/AG55*100)</x:f>
      </x:c>
      <x:c r="AK55" s="16" t="str">
        <x:f>IF($A55="","",AI55*MAX(1,AA55))</x:f>
      </x:c>
      <x:c r="AL55" s="16" t="str">
        <x:f>IF(OR($A55="",AH55=""),"",AH55*(1+AM55/100))</x:f>
      </x:c>
    </x:row>
    <x:row r="56">
      <x:c r="A56" s="18"/>
      <x:c r="B56" s="18"/>
      <x:c r="C56" s="18"/>
      <x:c r="D56" s="18"/>
      <x:c r="E56" s="18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/>
      <x:c r="Q56" s="18"/>
      <x:c r="R56" s="18"/>
      <x:c r="S56" s="18"/>
      <x:c r="T56" s="18"/>
      <x:c r="U56" s="18"/>
      <x:c r="V56" s="18"/>
      <x:c r="W56" s="18"/>
      <x:c r="X56" s="18"/>
      <x:c r="Y56" s="18"/>
      <x:c r="Z56" s="18"/>
      <x:c r="AA56" s="18"/>
      <x:c r="AB56" s="18"/>
      <x:c r="AC56" s="18"/>
      <x:c r="AD56" s="16" t="str">
        <x:f>IF($A56="","",SUMIF(MATERIÁLY!$A$2:$A$1201,$A56,MATERIÁLY!$G$2:$G$1201))</x:f>
      </x:c>
      <x:c r="AE56" s="16" t="str">
        <x:f>IF($A56="","",V56*W56)</x:f>
      </x:c>
      <x:c r="AF56" s="16" t="str">
        <x:f>IF($A56="","",IF(AA56&gt;0,Z56/AA56,0))</x:f>
      </x:c>
      <x:c r="AG56" s="16" t="str">
        <x:f>IF($A56="","",AD56+AE56+AF56+X56+Y56)</x:f>
      </x:c>
      <x:c r="AH56" s="16" t="str">
        <x:f>IF($A56="","",IF(AC56+AB56&gt;=100,"",AG56/(1-(AC56+AB56)/100)))</x:f>
      </x:c>
      <x:c r="AI56" s="16" t="str">
        <x:f>IF(OR($A56="",AH56=""),"",AH56*(1-AB56/100)-AG56)</x:f>
      </x:c>
      <x:c r="AJ56" s="16" t="str">
        <x:f>IF(OR($A56="",AG56=0,AI56=""),"",AI56/AG56*100)</x:f>
      </x:c>
      <x:c r="AK56" s="16" t="str">
        <x:f>IF($A56="","",AI56*MAX(1,AA56))</x:f>
      </x:c>
      <x:c r="AL56" s="16" t="str">
        <x:f>IF(OR($A56="",AH56=""),"",AH56*(1+AM56/100))</x:f>
      </x:c>
    </x:row>
    <x:row r="57">
      <x:c r="A57" s="18"/>
      <x:c r="B57" s="18"/>
      <x:c r="C57" s="18"/>
      <x:c r="D57" s="18"/>
      <x:c r="E57" s="18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/>
      <x:c r="Q57" s="18"/>
      <x:c r="R57" s="18"/>
      <x:c r="S57" s="18"/>
      <x:c r="T57" s="18"/>
      <x:c r="U57" s="18"/>
      <x:c r="V57" s="18"/>
      <x:c r="W57" s="18"/>
      <x:c r="X57" s="18"/>
      <x:c r="Y57" s="18"/>
      <x:c r="Z57" s="18"/>
      <x:c r="AA57" s="18"/>
      <x:c r="AB57" s="18"/>
      <x:c r="AC57" s="18"/>
      <x:c r="AD57" s="16" t="str">
        <x:f>IF($A57="","",SUMIF(MATERIÁLY!$A$2:$A$1201,$A57,MATERIÁLY!$G$2:$G$1201))</x:f>
      </x:c>
      <x:c r="AE57" s="16" t="str">
        <x:f>IF($A57="","",V57*W57)</x:f>
      </x:c>
      <x:c r="AF57" s="16" t="str">
        <x:f>IF($A57="","",IF(AA57&gt;0,Z57/AA57,0))</x:f>
      </x:c>
      <x:c r="AG57" s="16" t="str">
        <x:f>IF($A57="","",AD57+AE57+AF57+X57+Y57)</x:f>
      </x:c>
      <x:c r="AH57" s="16" t="str">
        <x:f>IF($A57="","",IF(AC57+AB57&gt;=100,"",AG57/(1-(AC57+AB57)/100)))</x:f>
      </x:c>
      <x:c r="AI57" s="16" t="str">
        <x:f>IF(OR($A57="",AH57=""),"",AH57*(1-AB57/100)-AG57)</x:f>
      </x:c>
      <x:c r="AJ57" s="16" t="str">
        <x:f>IF(OR($A57="",AG57=0,AI57=""),"",AI57/AG57*100)</x:f>
      </x:c>
      <x:c r="AK57" s="16" t="str">
        <x:f>IF($A57="","",AI57*MAX(1,AA57))</x:f>
      </x:c>
      <x:c r="AL57" s="16" t="str">
        <x:f>IF(OR($A57="",AH57=""),"",AH57*(1+AM57/100))</x:f>
      </x:c>
    </x:row>
    <x:row r="58">
      <x:c r="A58" s="18"/>
      <x:c r="B58" s="18"/>
      <x:c r="C58" s="18"/>
      <x:c r="D58" s="18"/>
      <x:c r="E58" s="18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/>
      <x:c r="Q58" s="18"/>
      <x:c r="R58" s="18"/>
      <x:c r="S58" s="18"/>
      <x:c r="T58" s="18"/>
      <x:c r="U58" s="18"/>
      <x:c r="V58" s="18"/>
      <x:c r="W58" s="18"/>
      <x:c r="X58" s="18"/>
      <x:c r="Y58" s="18"/>
      <x:c r="Z58" s="18"/>
      <x:c r="AA58" s="18"/>
      <x:c r="AB58" s="18"/>
      <x:c r="AC58" s="18"/>
      <x:c r="AD58" s="16" t="str">
        <x:f>IF($A58="","",SUMIF(MATERIÁLY!$A$2:$A$1201,$A58,MATERIÁLY!$G$2:$G$1201))</x:f>
      </x:c>
      <x:c r="AE58" s="16" t="str">
        <x:f>IF($A58="","",V58*W58)</x:f>
      </x:c>
      <x:c r="AF58" s="16" t="str">
        <x:f>IF($A58="","",IF(AA58&gt;0,Z58/AA58,0))</x:f>
      </x:c>
      <x:c r="AG58" s="16" t="str">
        <x:f>IF($A58="","",AD58+AE58+AF58+X58+Y58)</x:f>
      </x:c>
      <x:c r="AH58" s="16" t="str">
        <x:f>IF($A58="","",IF(AC58+AB58&gt;=100,"",AG58/(1-(AC58+AB58)/100)))</x:f>
      </x:c>
      <x:c r="AI58" s="16" t="str">
        <x:f>IF(OR($A58="",AH58=""),"",AH58*(1-AB58/100)-AG58)</x:f>
      </x:c>
      <x:c r="AJ58" s="16" t="str">
        <x:f>IF(OR($A58="",AG58=0,AI58=""),"",AI58/AG58*100)</x:f>
      </x:c>
      <x:c r="AK58" s="16" t="str">
        <x:f>IF($A58="","",AI58*MAX(1,AA58))</x:f>
      </x:c>
      <x:c r="AL58" s="16" t="str">
        <x:f>IF(OR($A58="",AH58=""),"",AH58*(1+AM58/100))</x:f>
      </x:c>
    </x:row>
    <x:row r="59">
      <x:c r="A59" s="18"/>
      <x:c r="B59" s="18"/>
      <x:c r="C59" s="18"/>
      <x:c r="D59" s="18"/>
      <x:c r="E59" s="18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/>
      <x:c r="Q59" s="18"/>
      <x:c r="R59" s="18"/>
      <x:c r="S59" s="18"/>
      <x:c r="T59" s="18"/>
      <x:c r="U59" s="18"/>
      <x:c r="V59" s="18"/>
      <x:c r="W59" s="18"/>
      <x:c r="X59" s="18"/>
      <x:c r="Y59" s="18"/>
      <x:c r="Z59" s="18"/>
      <x:c r="AA59" s="18"/>
      <x:c r="AB59" s="18"/>
      <x:c r="AC59" s="18"/>
      <x:c r="AD59" s="16" t="str">
        <x:f>IF($A59="","",SUMIF(MATERIÁLY!$A$2:$A$1201,$A59,MATERIÁLY!$G$2:$G$1201))</x:f>
      </x:c>
      <x:c r="AE59" s="16" t="str">
        <x:f>IF($A59="","",V59*W59)</x:f>
      </x:c>
      <x:c r="AF59" s="16" t="str">
        <x:f>IF($A59="","",IF(AA59&gt;0,Z59/AA59,0))</x:f>
      </x:c>
      <x:c r="AG59" s="16" t="str">
        <x:f>IF($A59="","",AD59+AE59+AF59+X59+Y59)</x:f>
      </x:c>
      <x:c r="AH59" s="16" t="str">
        <x:f>IF($A59="","",IF(AC59+AB59&gt;=100,"",AG59/(1-(AC59+AB59)/100)))</x:f>
      </x:c>
      <x:c r="AI59" s="16" t="str">
        <x:f>IF(OR($A59="",AH59=""),"",AH59*(1-AB59/100)-AG59)</x:f>
      </x:c>
      <x:c r="AJ59" s="16" t="str">
        <x:f>IF(OR($A59="",AG59=0,AI59=""),"",AI59/AG59*100)</x:f>
      </x:c>
      <x:c r="AK59" s="16" t="str">
        <x:f>IF($A59="","",AI59*MAX(1,AA59))</x:f>
      </x:c>
      <x:c r="AL59" s="16" t="str">
        <x:f>IF(OR($A59="",AH59=""),"",AH59*(1+AM59/100))</x:f>
      </x:c>
    </x:row>
    <x:row r="60">
      <x:c r="A60" s="18"/>
      <x:c r="B60" s="18"/>
      <x:c r="C60" s="18"/>
      <x:c r="D60" s="18"/>
      <x:c r="E60" s="18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/>
      <x:c r="Q60" s="18"/>
      <x:c r="R60" s="18"/>
      <x:c r="S60" s="18"/>
      <x:c r="T60" s="18"/>
      <x:c r="U60" s="18"/>
      <x:c r="V60" s="18"/>
      <x:c r="W60" s="18"/>
      <x:c r="X60" s="18"/>
      <x:c r="Y60" s="18"/>
      <x:c r="Z60" s="18"/>
      <x:c r="AA60" s="18"/>
      <x:c r="AB60" s="18"/>
      <x:c r="AC60" s="18"/>
      <x:c r="AD60" s="16" t="str">
        <x:f>IF($A60="","",SUMIF(MATERIÁLY!$A$2:$A$1201,$A60,MATERIÁLY!$G$2:$G$1201))</x:f>
      </x:c>
      <x:c r="AE60" s="16" t="str">
        <x:f>IF($A60="","",V60*W60)</x:f>
      </x:c>
      <x:c r="AF60" s="16" t="str">
        <x:f>IF($A60="","",IF(AA60&gt;0,Z60/AA60,0))</x:f>
      </x:c>
      <x:c r="AG60" s="16" t="str">
        <x:f>IF($A60="","",AD60+AE60+AF60+X60+Y60)</x:f>
      </x:c>
      <x:c r="AH60" s="16" t="str">
        <x:f>IF($A60="","",IF(AC60+AB60&gt;=100,"",AG60/(1-(AC60+AB60)/100)))</x:f>
      </x:c>
      <x:c r="AI60" s="16" t="str">
        <x:f>IF(OR($A60="",AH60=""),"",AH60*(1-AB60/100)-AG60)</x:f>
      </x:c>
      <x:c r="AJ60" s="16" t="str">
        <x:f>IF(OR($A60="",AG60=0,AI60=""),"",AI60/AG60*100)</x:f>
      </x:c>
      <x:c r="AK60" s="16" t="str">
        <x:f>IF($A60="","",AI60*MAX(1,AA60))</x:f>
      </x:c>
      <x:c r="AL60" s="16" t="str">
        <x:f>IF(OR($A60="",AH60=""),"",AH60*(1+AM60/100))</x:f>
      </x:c>
    </x:row>
    <x:row r="61">
      <x:c r="A61" s="18"/>
      <x:c r="B61" s="18"/>
      <x:c r="C61" s="18"/>
      <x:c r="D61" s="18"/>
      <x:c r="E61" s="18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/>
      <x:c r="Q61" s="18"/>
      <x:c r="R61" s="18"/>
      <x:c r="S61" s="18"/>
      <x:c r="T61" s="18"/>
      <x:c r="U61" s="18"/>
      <x:c r="V61" s="18"/>
      <x:c r="W61" s="18"/>
      <x:c r="X61" s="18"/>
      <x:c r="Y61" s="18"/>
      <x:c r="Z61" s="18"/>
      <x:c r="AA61" s="18"/>
      <x:c r="AB61" s="18"/>
      <x:c r="AC61" s="18"/>
      <x:c r="AD61" s="16" t="str">
        <x:f>IF($A61="","",SUMIF(MATERIÁLY!$A$2:$A$1201,$A61,MATERIÁLY!$G$2:$G$1201))</x:f>
      </x:c>
      <x:c r="AE61" s="16" t="str">
        <x:f>IF($A61="","",V61*W61)</x:f>
      </x:c>
      <x:c r="AF61" s="16" t="str">
        <x:f>IF($A61="","",IF(AA61&gt;0,Z61/AA61,0))</x:f>
      </x:c>
      <x:c r="AG61" s="16" t="str">
        <x:f>IF($A61="","",AD61+AE61+AF61+X61+Y61)</x:f>
      </x:c>
      <x:c r="AH61" s="16" t="str">
        <x:f>IF($A61="","",IF(AC61+AB61&gt;=100,"",AG61/(1-(AC61+AB61)/100)))</x:f>
      </x:c>
      <x:c r="AI61" s="16" t="str">
        <x:f>IF(OR($A61="",AH61=""),"",AH61*(1-AB61/100)-AG61)</x:f>
      </x:c>
      <x:c r="AJ61" s="16" t="str">
        <x:f>IF(OR($A61="",AG61=0,AI61=""),"",AI61/AG61*100)</x:f>
      </x:c>
      <x:c r="AK61" s="16" t="str">
        <x:f>IF($A61="","",AI61*MAX(1,AA61))</x:f>
      </x:c>
      <x:c r="AL61" s="16" t="str">
        <x:f>IF(OR($A61="",AH61=""),"",AH61*(1+AM61/100))</x:f>
      </x:c>
    </x:row>
    <x:row r="62">
      <x:c r="A62" s="18"/>
      <x:c r="B62" s="18"/>
      <x:c r="C62" s="18"/>
      <x:c r="D62" s="18"/>
      <x:c r="E62" s="18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/>
      <x:c r="Q62" s="18"/>
      <x:c r="R62" s="18"/>
      <x:c r="S62" s="18"/>
      <x:c r="T62" s="18"/>
      <x:c r="U62" s="18"/>
      <x:c r="V62" s="18"/>
      <x:c r="W62" s="18"/>
      <x:c r="X62" s="18"/>
      <x:c r="Y62" s="18"/>
      <x:c r="Z62" s="18"/>
      <x:c r="AA62" s="18"/>
      <x:c r="AB62" s="18"/>
      <x:c r="AC62" s="18"/>
      <x:c r="AD62" s="16" t="str">
        <x:f>IF($A62="","",SUMIF(MATERIÁLY!$A$2:$A$1201,$A62,MATERIÁLY!$G$2:$G$1201))</x:f>
      </x:c>
      <x:c r="AE62" s="16" t="str">
        <x:f>IF($A62="","",V62*W62)</x:f>
      </x:c>
      <x:c r="AF62" s="16" t="str">
        <x:f>IF($A62="","",IF(AA62&gt;0,Z62/AA62,0))</x:f>
      </x:c>
      <x:c r="AG62" s="16" t="str">
        <x:f>IF($A62="","",AD62+AE62+AF62+X62+Y62)</x:f>
      </x:c>
      <x:c r="AH62" s="16" t="str">
        <x:f>IF($A62="","",IF(AC62+AB62&gt;=100,"",AG62/(1-(AC62+AB62)/100)))</x:f>
      </x:c>
      <x:c r="AI62" s="16" t="str">
        <x:f>IF(OR($A62="",AH62=""),"",AH62*(1-AB62/100)-AG62)</x:f>
      </x:c>
      <x:c r="AJ62" s="16" t="str">
        <x:f>IF(OR($A62="",AG62=0,AI62=""),"",AI62/AG62*100)</x:f>
      </x:c>
      <x:c r="AK62" s="16" t="str">
        <x:f>IF($A62="","",AI62*MAX(1,AA62))</x:f>
      </x:c>
      <x:c r="AL62" s="16" t="str">
        <x:f>IF(OR($A62="",AH62=""),"",AH62*(1+AM62/100))</x:f>
      </x:c>
    </x:row>
    <x:row r="63">
      <x:c r="A63" s="18"/>
      <x:c r="B63" s="18"/>
      <x:c r="C63" s="18"/>
      <x:c r="D63" s="18"/>
      <x:c r="E63" s="18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/>
      <x:c r="Q63" s="18"/>
      <x:c r="R63" s="18"/>
      <x:c r="S63" s="18"/>
      <x:c r="T63" s="18"/>
      <x:c r="U63" s="18"/>
      <x:c r="V63" s="18"/>
      <x:c r="W63" s="18"/>
      <x:c r="X63" s="18"/>
      <x:c r="Y63" s="18"/>
      <x:c r="Z63" s="18"/>
      <x:c r="AA63" s="18"/>
      <x:c r="AB63" s="18"/>
      <x:c r="AC63" s="18"/>
      <x:c r="AD63" s="16" t="str">
        <x:f>IF($A63="","",SUMIF(MATERIÁLY!$A$2:$A$1201,$A63,MATERIÁLY!$G$2:$G$1201))</x:f>
      </x:c>
      <x:c r="AE63" s="16" t="str">
        <x:f>IF($A63="","",V63*W63)</x:f>
      </x:c>
      <x:c r="AF63" s="16" t="str">
        <x:f>IF($A63="","",IF(AA63&gt;0,Z63/AA63,0))</x:f>
      </x:c>
      <x:c r="AG63" s="16" t="str">
        <x:f>IF($A63="","",AD63+AE63+AF63+X63+Y63)</x:f>
      </x:c>
      <x:c r="AH63" s="16" t="str">
        <x:f>IF($A63="","",IF(AC63+AB63&gt;=100,"",AG63/(1-(AC63+AB63)/100)))</x:f>
      </x:c>
      <x:c r="AI63" s="16" t="str">
        <x:f>IF(OR($A63="",AH63=""),"",AH63*(1-AB63/100)-AG63)</x:f>
      </x:c>
      <x:c r="AJ63" s="16" t="str">
        <x:f>IF(OR($A63="",AG63=0,AI63=""),"",AI63/AG63*100)</x:f>
      </x:c>
      <x:c r="AK63" s="16" t="str">
        <x:f>IF($A63="","",AI63*MAX(1,AA63))</x:f>
      </x:c>
      <x:c r="AL63" s="16" t="str">
        <x:f>IF(OR($A63="",AH63=""),"",AH63*(1+AM63/100))</x:f>
      </x:c>
    </x:row>
    <x:row r="64">
      <x:c r="A64" s="18"/>
      <x:c r="B64" s="18"/>
      <x:c r="C64" s="18"/>
      <x:c r="D64" s="18"/>
      <x:c r="E64" s="18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/>
      <x:c r="Q64" s="18"/>
      <x:c r="R64" s="18"/>
      <x:c r="S64" s="18"/>
      <x:c r="T64" s="18"/>
      <x:c r="U64" s="18"/>
      <x:c r="V64" s="18"/>
      <x:c r="W64" s="18"/>
      <x:c r="X64" s="18"/>
      <x:c r="Y64" s="18"/>
      <x:c r="Z64" s="18"/>
      <x:c r="AA64" s="18"/>
      <x:c r="AB64" s="18"/>
      <x:c r="AC64" s="18"/>
      <x:c r="AD64" s="16" t="str">
        <x:f>IF($A64="","",SUMIF(MATERIÁLY!$A$2:$A$1201,$A64,MATERIÁLY!$G$2:$G$1201))</x:f>
      </x:c>
      <x:c r="AE64" s="16" t="str">
        <x:f>IF($A64="","",V64*W64)</x:f>
      </x:c>
      <x:c r="AF64" s="16" t="str">
        <x:f>IF($A64="","",IF(AA64&gt;0,Z64/AA64,0))</x:f>
      </x:c>
      <x:c r="AG64" s="16" t="str">
        <x:f>IF($A64="","",AD64+AE64+AF64+X64+Y64)</x:f>
      </x:c>
      <x:c r="AH64" s="16" t="str">
        <x:f>IF($A64="","",IF(AC64+AB64&gt;=100,"",AG64/(1-(AC64+AB64)/100)))</x:f>
      </x:c>
      <x:c r="AI64" s="16" t="str">
        <x:f>IF(OR($A64="",AH64=""),"",AH64*(1-AB64/100)-AG64)</x:f>
      </x:c>
      <x:c r="AJ64" s="16" t="str">
        <x:f>IF(OR($A64="",AG64=0,AI64=""),"",AI64/AG64*100)</x:f>
      </x:c>
      <x:c r="AK64" s="16" t="str">
        <x:f>IF($A64="","",AI64*MAX(1,AA64))</x:f>
      </x:c>
      <x:c r="AL64" s="16" t="str">
        <x:f>IF(OR($A64="",AH64=""),"",AH64*(1+AM64/100))</x:f>
      </x:c>
    </x:row>
    <x:row r="65">
      <x:c r="A65" s="18"/>
      <x:c r="B65" s="18"/>
      <x:c r="C65" s="18"/>
      <x:c r="D65" s="18"/>
      <x:c r="E65" s="18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/>
      <x:c r="Q65" s="18"/>
      <x:c r="R65" s="18"/>
      <x:c r="S65" s="18"/>
      <x:c r="T65" s="18"/>
      <x:c r="U65" s="18"/>
      <x:c r="V65" s="18"/>
      <x:c r="W65" s="18"/>
      <x:c r="X65" s="18"/>
      <x:c r="Y65" s="18"/>
      <x:c r="Z65" s="18"/>
      <x:c r="AA65" s="18"/>
      <x:c r="AB65" s="18"/>
      <x:c r="AC65" s="18"/>
      <x:c r="AD65" s="16" t="str">
        <x:f>IF($A65="","",SUMIF(MATERIÁLY!$A$2:$A$1201,$A65,MATERIÁLY!$G$2:$G$1201))</x:f>
      </x:c>
      <x:c r="AE65" s="16" t="str">
        <x:f>IF($A65="","",V65*W65)</x:f>
      </x:c>
      <x:c r="AF65" s="16" t="str">
        <x:f>IF($A65="","",IF(AA65&gt;0,Z65/AA65,0))</x:f>
      </x:c>
      <x:c r="AG65" s="16" t="str">
        <x:f>IF($A65="","",AD65+AE65+AF65+X65+Y65)</x:f>
      </x:c>
      <x:c r="AH65" s="16" t="str">
        <x:f>IF($A65="","",IF(AC65+AB65&gt;=100,"",AG65/(1-(AC65+AB65)/100)))</x:f>
      </x:c>
      <x:c r="AI65" s="16" t="str">
        <x:f>IF(OR($A65="",AH65=""),"",AH65*(1-AB65/100)-AG65)</x:f>
      </x:c>
      <x:c r="AJ65" s="16" t="str">
        <x:f>IF(OR($A65="",AG65=0,AI65=""),"",AI65/AG65*100)</x:f>
      </x:c>
      <x:c r="AK65" s="16" t="str">
        <x:f>IF($A65="","",AI65*MAX(1,AA65))</x:f>
      </x:c>
      <x:c r="AL65" s="16" t="str">
        <x:f>IF(OR($A65="",AH65=""),"",AH65*(1+AM65/100))</x:f>
      </x:c>
    </x:row>
    <x:row r="66">
      <x:c r="A66" s="18"/>
      <x:c r="B66" s="18"/>
      <x:c r="C66" s="18"/>
      <x:c r="D66" s="18"/>
      <x:c r="E66" s="18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/>
      <x:c r="Q66" s="18"/>
      <x:c r="R66" s="18"/>
      <x:c r="S66" s="18"/>
      <x:c r="T66" s="18"/>
      <x:c r="U66" s="18"/>
      <x:c r="V66" s="18"/>
      <x:c r="W66" s="18"/>
      <x:c r="X66" s="18"/>
      <x:c r="Y66" s="18"/>
      <x:c r="Z66" s="18"/>
      <x:c r="AA66" s="18"/>
      <x:c r="AB66" s="18"/>
      <x:c r="AC66" s="18"/>
      <x:c r="AD66" s="16" t="str">
        <x:f>IF($A66="","",SUMIF(MATERIÁLY!$A$2:$A$1201,$A66,MATERIÁLY!$G$2:$G$1201))</x:f>
      </x:c>
      <x:c r="AE66" s="16" t="str">
        <x:f>IF($A66="","",V66*W66)</x:f>
      </x:c>
      <x:c r="AF66" s="16" t="str">
        <x:f>IF($A66="","",IF(AA66&gt;0,Z66/AA66,0))</x:f>
      </x:c>
      <x:c r="AG66" s="16" t="str">
        <x:f>IF($A66="","",AD66+AE66+AF66+X66+Y66)</x:f>
      </x:c>
      <x:c r="AH66" s="16" t="str">
        <x:f>IF($A66="","",IF(AC66+AB66&gt;=100,"",AG66/(1-(AC66+AB66)/100)))</x:f>
      </x:c>
      <x:c r="AI66" s="16" t="str">
        <x:f>IF(OR($A66="",AH66=""),"",AH66*(1-AB66/100)-AG66)</x:f>
      </x:c>
      <x:c r="AJ66" s="16" t="str">
        <x:f>IF(OR($A66="",AG66=0,AI66=""),"",AI66/AG66*100)</x:f>
      </x:c>
      <x:c r="AK66" s="16" t="str">
        <x:f>IF($A66="","",AI66*MAX(1,AA66))</x:f>
      </x:c>
      <x:c r="AL66" s="16" t="str">
        <x:f>IF(OR($A66="",AH66=""),"",AH66*(1+AM66/100))</x:f>
      </x:c>
    </x:row>
    <x:row r="67">
      <x:c r="A67" s="18"/>
      <x:c r="B67" s="18"/>
      <x:c r="C67" s="18"/>
      <x:c r="D67" s="18"/>
      <x:c r="E67" s="18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/>
      <x:c r="Q67" s="18"/>
      <x:c r="R67" s="18"/>
      <x:c r="S67" s="18"/>
      <x:c r="T67" s="18"/>
      <x:c r="U67" s="18"/>
      <x:c r="V67" s="18"/>
      <x:c r="W67" s="18"/>
      <x:c r="X67" s="18"/>
      <x:c r="Y67" s="18"/>
      <x:c r="Z67" s="18"/>
      <x:c r="AA67" s="18"/>
      <x:c r="AB67" s="18"/>
      <x:c r="AC67" s="18"/>
      <x:c r="AD67" s="16" t="str">
        <x:f>IF($A67="","",SUMIF(MATERIÁLY!$A$2:$A$1201,$A67,MATERIÁLY!$G$2:$G$1201))</x:f>
      </x:c>
      <x:c r="AE67" s="16" t="str">
        <x:f>IF($A67="","",V67*W67)</x:f>
      </x:c>
      <x:c r="AF67" s="16" t="str">
        <x:f>IF($A67="","",IF(AA67&gt;0,Z67/AA67,0))</x:f>
      </x:c>
      <x:c r="AG67" s="16" t="str">
        <x:f>IF($A67="","",AD67+AE67+AF67+X67+Y67)</x:f>
      </x:c>
      <x:c r="AH67" s="16" t="str">
        <x:f>IF($A67="","",IF(AC67+AB67&gt;=100,"",AG67/(1-(AC67+AB67)/100)))</x:f>
      </x:c>
      <x:c r="AI67" s="16" t="str">
        <x:f>IF(OR($A67="",AH67=""),"",AH67*(1-AB67/100)-AG67)</x:f>
      </x:c>
      <x:c r="AJ67" s="16" t="str">
        <x:f>IF(OR($A67="",AG67=0,AI67=""),"",AI67/AG67*100)</x:f>
      </x:c>
      <x:c r="AK67" s="16" t="str">
        <x:f>IF($A67="","",AI67*MAX(1,AA67))</x:f>
      </x:c>
      <x:c r="AL67" s="16" t="str">
        <x:f>IF(OR($A67="",AH67=""),"",AH67*(1+AM67/100))</x:f>
      </x:c>
    </x:row>
    <x:row r="68">
      <x:c r="A68" s="18"/>
      <x:c r="B68" s="18"/>
      <x:c r="C68" s="18"/>
      <x:c r="D68" s="18"/>
      <x:c r="E68" s="18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/>
      <x:c r="Q68" s="18"/>
      <x:c r="R68" s="18"/>
      <x:c r="S68" s="18"/>
      <x:c r="T68" s="18"/>
      <x:c r="U68" s="18"/>
      <x:c r="V68" s="18"/>
      <x:c r="W68" s="18"/>
      <x:c r="X68" s="18"/>
      <x:c r="Y68" s="18"/>
      <x:c r="Z68" s="18"/>
      <x:c r="AA68" s="18"/>
      <x:c r="AB68" s="18"/>
      <x:c r="AC68" s="18"/>
      <x:c r="AD68" s="16" t="str">
        <x:f>IF($A68="","",SUMIF(MATERIÁLY!$A$2:$A$1201,$A68,MATERIÁLY!$G$2:$G$1201))</x:f>
      </x:c>
      <x:c r="AE68" s="16" t="str">
        <x:f>IF($A68="","",V68*W68)</x:f>
      </x:c>
      <x:c r="AF68" s="16" t="str">
        <x:f>IF($A68="","",IF(AA68&gt;0,Z68/AA68,0))</x:f>
      </x:c>
      <x:c r="AG68" s="16" t="str">
        <x:f>IF($A68="","",AD68+AE68+AF68+X68+Y68)</x:f>
      </x:c>
      <x:c r="AH68" s="16" t="str">
        <x:f>IF($A68="","",IF(AC68+AB68&gt;=100,"",AG68/(1-(AC68+AB68)/100)))</x:f>
      </x:c>
      <x:c r="AI68" s="16" t="str">
        <x:f>IF(OR($A68="",AH68=""),"",AH68*(1-AB68/100)-AG68)</x:f>
      </x:c>
      <x:c r="AJ68" s="16" t="str">
        <x:f>IF(OR($A68="",AG68=0,AI68=""),"",AI68/AG68*100)</x:f>
      </x:c>
      <x:c r="AK68" s="16" t="str">
        <x:f>IF($A68="","",AI68*MAX(1,AA68))</x:f>
      </x:c>
      <x:c r="AL68" s="16" t="str">
        <x:f>IF(OR($A68="",AH68=""),"",AH68*(1+AM68/100))</x:f>
      </x:c>
    </x:row>
    <x:row r="69">
      <x:c r="A69" s="18"/>
      <x:c r="B69" s="18"/>
      <x:c r="C69" s="18"/>
      <x:c r="D69" s="18"/>
      <x:c r="E69" s="18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/>
      <x:c r="Q69" s="18"/>
      <x:c r="R69" s="18"/>
      <x:c r="S69" s="18"/>
      <x:c r="T69" s="18"/>
      <x:c r="U69" s="18"/>
      <x:c r="V69" s="18"/>
      <x:c r="W69" s="18"/>
      <x:c r="X69" s="18"/>
      <x:c r="Y69" s="18"/>
      <x:c r="Z69" s="18"/>
      <x:c r="AA69" s="18"/>
      <x:c r="AB69" s="18"/>
      <x:c r="AC69" s="18"/>
      <x:c r="AD69" s="16" t="str">
        <x:f>IF($A69="","",SUMIF(MATERIÁLY!$A$2:$A$1201,$A69,MATERIÁLY!$G$2:$G$1201))</x:f>
      </x:c>
      <x:c r="AE69" s="16" t="str">
        <x:f>IF($A69="","",V69*W69)</x:f>
      </x:c>
      <x:c r="AF69" s="16" t="str">
        <x:f>IF($A69="","",IF(AA69&gt;0,Z69/AA69,0))</x:f>
      </x:c>
      <x:c r="AG69" s="16" t="str">
        <x:f>IF($A69="","",AD69+AE69+AF69+X69+Y69)</x:f>
      </x:c>
      <x:c r="AH69" s="16" t="str">
        <x:f>IF($A69="","",IF(AC69+AB69&gt;=100,"",AG69/(1-(AC69+AB69)/100)))</x:f>
      </x:c>
      <x:c r="AI69" s="16" t="str">
        <x:f>IF(OR($A69="",AH69=""),"",AH69*(1-AB69/100)-AG69)</x:f>
      </x:c>
      <x:c r="AJ69" s="16" t="str">
        <x:f>IF(OR($A69="",AG69=0,AI69=""),"",AI69/AG69*100)</x:f>
      </x:c>
      <x:c r="AK69" s="16" t="str">
        <x:f>IF($A69="","",AI69*MAX(1,AA69))</x:f>
      </x:c>
      <x:c r="AL69" s="16" t="str">
        <x:f>IF(OR($A69="",AH69=""),"",AH69*(1+AM69/100))</x:f>
      </x:c>
    </x:row>
    <x:row r="70">
      <x:c r="A70" s="18"/>
      <x:c r="B70" s="18"/>
      <x:c r="C70" s="18"/>
      <x:c r="D70" s="18"/>
      <x:c r="E70" s="18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/>
      <x:c r="Q70" s="18"/>
      <x:c r="R70" s="18"/>
      <x:c r="S70" s="18"/>
      <x:c r="T70" s="18"/>
      <x:c r="U70" s="18"/>
      <x:c r="V70" s="18"/>
      <x:c r="W70" s="18"/>
      <x:c r="X70" s="18"/>
      <x:c r="Y70" s="18"/>
      <x:c r="Z70" s="18"/>
      <x:c r="AA70" s="18"/>
      <x:c r="AB70" s="18"/>
      <x:c r="AC70" s="18"/>
      <x:c r="AD70" s="16" t="str">
        <x:f>IF($A70="","",SUMIF(MATERIÁLY!$A$2:$A$1201,$A70,MATERIÁLY!$G$2:$G$1201))</x:f>
      </x:c>
      <x:c r="AE70" s="16" t="str">
        <x:f>IF($A70="","",V70*W70)</x:f>
      </x:c>
      <x:c r="AF70" s="16" t="str">
        <x:f>IF($A70="","",IF(AA70&gt;0,Z70/AA70,0))</x:f>
      </x:c>
      <x:c r="AG70" s="16" t="str">
        <x:f>IF($A70="","",AD70+AE70+AF70+X70+Y70)</x:f>
      </x:c>
      <x:c r="AH70" s="16" t="str">
        <x:f>IF($A70="","",IF(AC70+AB70&gt;=100,"",AG70/(1-(AC70+AB70)/100)))</x:f>
      </x:c>
      <x:c r="AI70" s="16" t="str">
        <x:f>IF(OR($A70="",AH70=""),"",AH70*(1-AB70/100)-AG70)</x:f>
      </x:c>
      <x:c r="AJ70" s="16" t="str">
        <x:f>IF(OR($A70="",AG70=0,AI70=""),"",AI70/AG70*100)</x:f>
      </x:c>
      <x:c r="AK70" s="16" t="str">
        <x:f>IF($A70="","",AI70*MAX(1,AA70))</x:f>
      </x:c>
      <x:c r="AL70" s="16" t="str">
        <x:f>IF(OR($A70="",AH70=""),"",AH70*(1+AM70/100))</x:f>
      </x:c>
    </x:row>
    <x:row r="71">
      <x:c r="A71" s="18"/>
      <x:c r="B71" s="18"/>
      <x:c r="C71" s="18"/>
      <x:c r="D71" s="18"/>
      <x:c r="E71" s="18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/>
      <x:c r="Q71" s="18"/>
      <x:c r="R71" s="18"/>
      <x:c r="S71" s="18"/>
      <x:c r="T71" s="18"/>
      <x:c r="U71" s="18"/>
      <x:c r="V71" s="18"/>
      <x:c r="W71" s="18"/>
      <x:c r="X71" s="18"/>
      <x:c r="Y71" s="18"/>
      <x:c r="Z71" s="18"/>
      <x:c r="AA71" s="18"/>
      <x:c r="AB71" s="18"/>
      <x:c r="AC71" s="18"/>
      <x:c r="AD71" s="16" t="str">
        <x:f>IF($A71="","",SUMIF(MATERIÁLY!$A$2:$A$1201,$A71,MATERIÁLY!$G$2:$G$1201))</x:f>
      </x:c>
      <x:c r="AE71" s="16" t="str">
        <x:f>IF($A71="","",V71*W71)</x:f>
      </x:c>
      <x:c r="AF71" s="16" t="str">
        <x:f>IF($A71="","",IF(AA71&gt;0,Z71/AA71,0))</x:f>
      </x:c>
      <x:c r="AG71" s="16" t="str">
        <x:f>IF($A71="","",AD71+AE71+AF71+X71+Y71)</x:f>
      </x:c>
      <x:c r="AH71" s="16" t="str">
        <x:f>IF($A71="","",IF(AC71+AB71&gt;=100,"",AG71/(1-(AC71+AB71)/100)))</x:f>
      </x:c>
      <x:c r="AI71" s="16" t="str">
        <x:f>IF(OR($A71="",AH71=""),"",AH71*(1-AB71/100)-AG71)</x:f>
      </x:c>
      <x:c r="AJ71" s="16" t="str">
        <x:f>IF(OR($A71="",AG71=0,AI71=""),"",AI71/AG71*100)</x:f>
      </x:c>
      <x:c r="AK71" s="16" t="str">
        <x:f>IF($A71="","",AI71*MAX(1,AA71))</x:f>
      </x:c>
      <x:c r="AL71" s="16" t="str">
        <x:f>IF(OR($A71="",AH71=""),"",AH71*(1+AM71/100))</x:f>
      </x:c>
    </x:row>
    <x:row r="72">
      <x:c r="A72" s="18"/>
      <x:c r="B72" s="18"/>
      <x:c r="C72" s="18"/>
      <x:c r="D72" s="18"/>
      <x:c r="E72" s="18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/>
      <x:c r="Q72" s="18"/>
      <x:c r="R72" s="18"/>
      <x:c r="S72" s="18"/>
      <x:c r="T72" s="18"/>
      <x:c r="U72" s="18"/>
      <x:c r="V72" s="18"/>
      <x:c r="W72" s="18"/>
      <x:c r="X72" s="18"/>
      <x:c r="Y72" s="18"/>
      <x:c r="Z72" s="18"/>
      <x:c r="AA72" s="18"/>
      <x:c r="AB72" s="18"/>
      <x:c r="AC72" s="18"/>
      <x:c r="AD72" s="16" t="str">
        <x:f>IF($A72="","",SUMIF(MATERIÁLY!$A$2:$A$1201,$A72,MATERIÁLY!$G$2:$G$1201))</x:f>
      </x:c>
      <x:c r="AE72" s="16" t="str">
        <x:f>IF($A72="","",V72*W72)</x:f>
      </x:c>
      <x:c r="AF72" s="16" t="str">
        <x:f>IF($A72="","",IF(AA72&gt;0,Z72/AA72,0))</x:f>
      </x:c>
      <x:c r="AG72" s="16" t="str">
        <x:f>IF($A72="","",AD72+AE72+AF72+X72+Y72)</x:f>
      </x:c>
      <x:c r="AH72" s="16" t="str">
        <x:f>IF($A72="","",IF(AC72+AB72&gt;=100,"",AG72/(1-(AC72+AB72)/100)))</x:f>
      </x:c>
      <x:c r="AI72" s="16" t="str">
        <x:f>IF(OR($A72="",AH72=""),"",AH72*(1-AB72/100)-AG72)</x:f>
      </x:c>
      <x:c r="AJ72" s="16" t="str">
        <x:f>IF(OR($A72="",AG72=0,AI72=""),"",AI72/AG72*100)</x:f>
      </x:c>
      <x:c r="AK72" s="16" t="str">
        <x:f>IF($A72="","",AI72*MAX(1,AA72))</x:f>
      </x:c>
      <x:c r="AL72" s="16" t="str">
        <x:f>IF(OR($A72="",AH72=""),"",AH72*(1+AM72/100))</x:f>
      </x:c>
    </x:row>
    <x:row r="73">
      <x:c r="A73" s="18"/>
      <x:c r="B73" s="18"/>
      <x:c r="C73" s="18"/>
      <x:c r="D73" s="18"/>
      <x:c r="E73" s="18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/>
      <x:c r="Q73" s="18"/>
      <x:c r="R73" s="18"/>
      <x:c r="S73" s="18"/>
      <x:c r="T73" s="18"/>
      <x:c r="U73" s="18"/>
      <x:c r="V73" s="18"/>
      <x:c r="W73" s="18"/>
      <x:c r="X73" s="18"/>
      <x:c r="Y73" s="18"/>
      <x:c r="Z73" s="18"/>
      <x:c r="AA73" s="18"/>
      <x:c r="AB73" s="18"/>
      <x:c r="AC73" s="18"/>
      <x:c r="AD73" s="16" t="str">
        <x:f>IF($A73="","",SUMIF(MATERIÁLY!$A$2:$A$1201,$A73,MATERIÁLY!$G$2:$G$1201))</x:f>
      </x:c>
      <x:c r="AE73" s="16" t="str">
        <x:f>IF($A73="","",V73*W73)</x:f>
      </x:c>
      <x:c r="AF73" s="16" t="str">
        <x:f>IF($A73="","",IF(AA73&gt;0,Z73/AA73,0))</x:f>
      </x:c>
      <x:c r="AG73" s="16" t="str">
        <x:f>IF($A73="","",AD73+AE73+AF73+X73+Y73)</x:f>
      </x:c>
      <x:c r="AH73" s="16" t="str">
        <x:f>IF($A73="","",IF(AC73+AB73&gt;=100,"",AG73/(1-(AC73+AB73)/100)))</x:f>
      </x:c>
      <x:c r="AI73" s="16" t="str">
        <x:f>IF(OR($A73="",AH73=""),"",AH73*(1-AB73/100)-AG73)</x:f>
      </x:c>
      <x:c r="AJ73" s="16" t="str">
        <x:f>IF(OR($A73="",AG73=0,AI73=""),"",AI73/AG73*100)</x:f>
      </x:c>
      <x:c r="AK73" s="16" t="str">
        <x:f>IF($A73="","",AI73*MAX(1,AA73))</x:f>
      </x:c>
      <x:c r="AL73" s="16" t="str">
        <x:f>IF(OR($A73="",AH73=""),"",AH73*(1+AM73/100))</x:f>
      </x:c>
    </x:row>
    <x:row r="74">
      <x:c r="A74" s="18"/>
      <x:c r="B74" s="18"/>
      <x:c r="C74" s="18"/>
      <x:c r="D74" s="18"/>
      <x:c r="E74" s="18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/>
      <x:c r="Q74" s="18"/>
      <x:c r="R74" s="18"/>
      <x:c r="S74" s="18"/>
      <x:c r="T74" s="18"/>
      <x:c r="U74" s="18"/>
      <x:c r="V74" s="18"/>
      <x:c r="W74" s="18"/>
      <x:c r="X74" s="18"/>
      <x:c r="Y74" s="18"/>
      <x:c r="Z74" s="18"/>
      <x:c r="AA74" s="18"/>
      <x:c r="AB74" s="18"/>
      <x:c r="AC74" s="18"/>
      <x:c r="AD74" s="16" t="str">
        <x:f>IF($A74="","",SUMIF(MATERIÁLY!$A$2:$A$1201,$A74,MATERIÁLY!$G$2:$G$1201))</x:f>
      </x:c>
      <x:c r="AE74" s="16" t="str">
        <x:f>IF($A74="","",V74*W74)</x:f>
      </x:c>
      <x:c r="AF74" s="16" t="str">
        <x:f>IF($A74="","",IF(AA74&gt;0,Z74/AA74,0))</x:f>
      </x:c>
      <x:c r="AG74" s="16" t="str">
        <x:f>IF($A74="","",AD74+AE74+AF74+X74+Y74)</x:f>
      </x:c>
      <x:c r="AH74" s="16" t="str">
        <x:f>IF($A74="","",IF(AC74+AB74&gt;=100,"",AG74/(1-(AC74+AB74)/100)))</x:f>
      </x:c>
      <x:c r="AI74" s="16" t="str">
        <x:f>IF(OR($A74="",AH74=""),"",AH74*(1-AB74/100)-AG74)</x:f>
      </x:c>
      <x:c r="AJ74" s="16" t="str">
        <x:f>IF(OR($A74="",AG74=0,AI74=""),"",AI74/AG74*100)</x:f>
      </x:c>
      <x:c r="AK74" s="16" t="str">
        <x:f>IF($A74="","",AI74*MAX(1,AA74))</x:f>
      </x:c>
      <x:c r="AL74" s="16" t="str">
        <x:f>IF(OR($A74="",AH74=""),"",AH74*(1+AM74/100))</x:f>
      </x:c>
    </x:row>
    <x:row r="75">
      <x:c r="A75" s="18"/>
      <x:c r="B75" s="18"/>
      <x:c r="C75" s="18"/>
      <x:c r="D75" s="18"/>
      <x:c r="E75" s="18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/>
      <x:c r="Q75" s="18"/>
      <x:c r="R75" s="18"/>
      <x:c r="S75" s="18"/>
      <x:c r="T75" s="18"/>
      <x:c r="U75" s="18"/>
      <x:c r="V75" s="18"/>
      <x:c r="W75" s="18"/>
      <x:c r="X75" s="18"/>
      <x:c r="Y75" s="18"/>
      <x:c r="Z75" s="18"/>
      <x:c r="AA75" s="18"/>
      <x:c r="AB75" s="18"/>
      <x:c r="AC75" s="18"/>
      <x:c r="AD75" s="16" t="str">
        <x:f>IF($A75="","",SUMIF(MATERIÁLY!$A$2:$A$1201,$A75,MATERIÁLY!$G$2:$G$1201))</x:f>
      </x:c>
      <x:c r="AE75" s="16" t="str">
        <x:f>IF($A75="","",V75*W75)</x:f>
      </x:c>
      <x:c r="AF75" s="16" t="str">
        <x:f>IF($A75="","",IF(AA75&gt;0,Z75/AA75,0))</x:f>
      </x:c>
      <x:c r="AG75" s="16" t="str">
        <x:f>IF($A75="","",AD75+AE75+AF75+X75+Y75)</x:f>
      </x:c>
      <x:c r="AH75" s="16" t="str">
        <x:f>IF($A75="","",IF(AC75+AB75&gt;=100,"",AG75/(1-(AC75+AB75)/100)))</x:f>
      </x:c>
      <x:c r="AI75" s="16" t="str">
        <x:f>IF(OR($A75="",AH75=""),"",AH75*(1-AB75/100)-AG75)</x:f>
      </x:c>
      <x:c r="AJ75" s="16" t="str">
        <x:f>IF(OR($A75="",AG75=0,AI75=""),"",AI75/AG75*100)</x:f>
      </x:c>
      <x:c r="AK75" s="16" t="str">
        <x:f>IF($A75="","",AI75*MAX(1,AA75))</x:f>
      </x:c>
      <x:c r="AL75" s="16" t="str">
        <x:f>IF(OR($A75="",AH75=""),"",AH75*(1+AM75/100))</x:f>
      </x:c>
    </x:row>
    <x:row r="76">
      <x:c r="A76" s="18"/>
      <x:c r="B76" s="18"/>
      <x:c r="C76" s="18"/>
      <x:c r="D76" s="18"/>
      <x:c r="E76" s="18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/>
      <x:c r="Q76" s="18"/>
      <x:c r="R76" s="18"/>
      <x:c r="S76" s="18"/>
      <x:c r="T76" s="18"/>
      <x:c r="U76" s="18"/>
      <x:c r="V76" s="18"/>
      <x:c r="W76" s="18"/>
      <x:c r="X76" s="18"/>
      <x:c r="Y76" s="18"/>
      <x:c r="Z76" s="18"/>
      <x:c r="AA76" s="18"/>
      <x:c r="AB76" s="18"/>
      <x:c r="AC76" s="18"/>
      <x:c r="AD76" s="16" t="str">
        <x:f>IF($A76="","",SUMIF(MATERIÁLY!$A$2:$A$1201,$A76,MATERIÁLY!$G$2:$G$1201))</x:f>
      </x:c>
      <x:c r="AE76" s="16" t="str">
        <x:f>IF($A76="","",V76*W76)</x:f>
      </x:c>
      <x:c r="AF76" s="16" t="str">
        <x:f>IF($A76="","",IF(AA76&gt;0,Z76/AA76,0))</x:f>
      </x:c>
      <x:c r="AG76" s="16" t="str">
        <x:f>IF($A76="","",AD76+AE76+AF76+X76+Y76)</x:f>
      </x:c>
      <x:c r="AH76" s="16" t="str">
        <x:f>IF($A76="","",IF(AC76+AB76&gt;=100,"",AG76/(1-(AC76+AB76)/100)))</x:f>
      </x:c>
      <x:c r="AI76" s="16" t="str">
        <x:f>IF(OR($A76="",AH76=""),"",AH76*(1-AB76/100)-AG76)</x:f>
      </x:c>
      <x:c r="AJ76" s="16" t="str">
        <x:f>IF(OR($A76="",AG76=0,AI76=""),"",AI76/AG76*100)</x:f>
      </x:c>
      <x:c r="AK76" s="16" t="str">
        <x:f>IF($A76="","",AI76*MAX(1,AA76))</x:f>
      </x:c>
      <x:c r="AL76" s="16" t="str">
        <x:f>IF(OR($A76="",AH76=""),"",AH76*(1+AM76/100))</x:f>
      </x:c>
    </x:row>
    <x:row r="77">
      <x:c r="A77" s="18"/>
      <x:c r="B77" s="18"/>
      <x:c r="C77" s="18"/>
      <x:c r="D77" s="18"/>
      <x:c r="E77" s="18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/>
      <x:c r="Q77" s="18"/>
      <x:c r="R77" s="18"/>
      <x:c r="S77" s="18"/>
      <x:c r="T77" s="18"/>
      <x:c r="U77" s="18"/>
      <x:c r="V77" s="18"/>
      <x:c r="W77" s="18"/>
      <x:c r="X77" s="18"/>
      <x:c r="Y77" s="18"/>
      <x:c r="Z77" s="18"/>
      <x:c r="AA77" s="18"/>
      <x:c r="AB77" s="18"/>
      <x:c r="AC77" s="18"/>
      <x:c r="AD77" s="16" t="str">
        <x:f>IF($A77="","",SUMIF(MATERIÁLY!$A$2:$A$1201,$A77,MATERIÁLY!$G$2:$G$1201))</x:f>
      </x:c>
      <x:c r="AE77" s="16" t="str">
        <x:f>IF($A77="","",V77*W77)</x:f>
      </x:c>
      <x:c r="AF77" s="16" t="str">
        <x:f>IF($A77="","",IF(AA77&gt;0,Z77/AA77,0))</x:f>
      </x:c>
      <x:c r="AG77" s="16" t="str">
        <x:f>IF($A77="","",AD77+AE77+AF77+X77+Y77)</x:f>
      </x:c>
      <x:c r="AH77" s="16" t="str">
        <x:f>IF($A77="","",IF(AC77+AB77&gt;=100,"",AG77/(1-(AC77+AB77)/100)))</x:f>
      </x:c>
      <x:c r="AI77" s="16" t="str">
        <x:f>IF(OR($A77="",AH77=""),"",AH77*(1-AB77/100)-AG77)</x:f>
      </x:c>
      <x:c r="AJ77" s="16" t="str">
        <x:f>IF(OR($A77="",AG77=0,AI77=""),"",AI77/AG77*100)</x:f>
      </x:c>
      <x:c r="AK77" s="16" t="str">
        <x:f>IF($A77="","",AI77*MAX(1,AA77))</x:f>
      </x:c>
      <x:c r="AL77" s="16" t="str">
        <x:f>IF(OR($A77="",AH77=""),"",AH77*(1+AM77/100))</x:f>
      </x:c>
    </x:row>
    <x:row r="78">
      <x:c r="A78" s="18"/>
      <x:c r="B78" s="18"/>
      <x:c r="C78" s="18"/>
      <x:c r="D78" s="18"/>
      <x:c r="E78" s="18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/>
      <x:c r="Q78" s="18"/>
      <x:c r="R78" s="18"/>
      <x:c r="S78" s="18"/>
      <x:c r="T78" s="18"/>
      <x:c r="U78" s="18"/>
      <x:c r="V78" s="18"/>
      <x:c r="W78" s="18"/>
      <x:c r="X78" s="18"/>
      <x:c r="Y78" s="18"/>
      <x:c r="Z78" s="18"/>
      <x:c r="AA78" s="18"/>
      <x:c r="AB78" s="18"/>
      <x:c r="AC78" s="18"/>
      <x:c r="AD78" s="16" t="str">
        <x:f>IF($A78="","",SUMIF(MATERIÁLY!$A$2:$A$1201,$A78,MATERIÁLY!$G$2:$G$1201))</x:f>
      </x:c>
      <x:c r="AE78" s="16" t="str">
        <x:f>IF($A78="","",V78*W78)</x:f>
      </x:c>
      <x:c r="AF78" s="16" t="str">
        <x:f>IF($A78="","",IF(AA78&gt;0,Z78/AA78,0))</x:f>
      </x:c>
      <x:c r="AG78" s="16" t="str">
        <x:f>IF($A78="","",AD78+AE78+AF78+X78+Y78)</x:f>
      </x:c>
      <x:c r="AH78" s="16" t="str">
        <x:f>IF($A78="","",IF(AC78+AB78&gt;=100,"",AG78/(1-(AC78+AB78)/100)))</x:f>
      </x:c>
      <x:c r="AI78" s="16" t="str">
        <x:f>IF(OR($A78="",AH78=""),"",AH78*(1-AB78/100)-AG78)</x:f>
      </x:c>
      <x:c r="AJ78" s="16" t="str">
        <x:f>IF(OR($A78="",AG78=0,AI78=""),"",AI78/AG78*100)</x:f>
      </x:c>
      <x:c r="AK78" s="16" t="str">
        <x:f>IF($A78="","",AI78*MAX(1,AA78))</x:f>
      </x:c>
      <x:c r="AL78" s="16" t="str">
        <x:f>IF(OR($A78="",AH78=""),"",AH78*(1+AM78/100))</x:f>
      </x:c>
    </x:row>
    <x:row r="79">
      <x:c r="A79" s="18"/>
      <x:c r="B79" s="18"/>
      <x:c r="C79" s="18"/>
      <x:c r="D79" s="18"/>
      <x:c r="E79" s="18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/>
      <x:c r="Q79" s="18"/>
      <x:c r="R79" s="18"/>
      <x:c r="S79" s="18"/>
      <x:c r="T79" s="18"/>
      <x:c r="U79" s="18"/>
      <x:c r="V79" s="18"/>
      <x:c r="W79" s="18"/>
      <x:c r="X79" s="18"/>
      <x:c r="Y79" s="18"/>
      <x:c r="Z79" s="18"/>
      <x:c r="AA79" s="18"/>
      <x:c r="AB79" s="18"/>
      <x:c r="AC79" s="18"/>
      <x:c r="AD79" s="16" t="str">
        <x:f>IF($A79="","",SUMIF(MATERIÁLY!$A$2:$A$1201,$A79,MATERIÁLY!$G$2:$G$1201))</x:f>
      </x:c>
      <x:c r="AE79" s="16" t="str">
        <x:f>IF($A79="","",V79*W79)</x:f>
      </x:c>
      <x:c r="AF79" s="16" t="str">
        <x:f>IF($A79="","",IF(AA79&gt;0,Z79/AA79,0))</x:f>
      </x:c>
      <x:c r="AG79" s="16" t="str">
        <x:f>IF($A79="","",AD79+AE79+AF79+X79+Y79)</x:f>
      </x:c>
      <x:c r="AH79" s="16" t="str">
        <x:f>IF($A79="","",IF(AC79+AB79&gt;=100,"",AG79/(1-(AC79+AB79)/100)))</x:f>
      </x:c>
      <x:c r="AI79" s="16" t="str">
        <x:f>IF(OR($A79="",AH79=""),"",AH79*(1-AB79/100)-AG79)</x:f>
      </x:c>
      <x:c r="AJ79" s="16" t="str">
        <x:f>IF(OR($A79="",AG79=0,AI79=""),"",AI79/AG79*100)</x:f>
      </x:c>
      <x:c r="AK79" s="16" t="str">
        <x:f>IF($A79="","",AI79*MAX(1,AA79))</x:f>
      </x:c>
      <x:c r="AL79" s="16" t="str">
        <x:f>IF(OR($A79="",AH79=""),"",AH79*(1+AM79/100))</x:f>
      </x:c>
    </x:row>
    <x:row r="80">
      <x:c r="A80" s="18"/>
      <x:c r="B80" s="18"/>
      <x:c r="C80" s="18"/>
      <x:c r="D80" s="18"/>
      <x:c r="E80" s="18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/>
      <x:c r="Q80" s="18"/>
      <x:c r="R80" s="18"/>
      <x:c r="S80" s="18"/>
      <x:c r="T80" s="18"/>
      <x:c r="U80" s="18"/>
      <x:c r="V80" s="18"/>
      <x:c r="W80" s="18"/>
      <x:c r="X80" s="18"/>
      <x:c r="Y80" s="18"/>
      <x:c r="Z80" s="18"/>
      <x:c r="AA80" s="18"/>
      <x:c r="AB80" s="18"/>
      <x:c r="AC80" s="18"/>
      <x:c r="AD80" s="16" t="str">
        <x:f>IF($A80="","",SUMIF(MATERIÁLY!$A$2:$A$1201,$A80,MATERIÁLY!$G$2:$G$1201))</x:f>
      </x:c>
      <x:c r="AE80" s="16" t="str">
        <x:f>IF($A80="","",V80*W80)</x:f>
      </x:c>
      <x:c r="AF80" s="16" t="str">
        <x:f>IF($A80="","",IF(AA80&gt;0,Z80/AA80,0))</x:f>
      </x:c>
      <x:c r="AG80" s="16" t="str">
        <x:f>IF($A80="","",AD80+AE80+AF80+X80+Y80)</x:f>
      </x:c>
      <x:c r="AH80" s="16" t="str">
        <x:f>IF($A80="","",IF(AC80+AB80&gt;=100,"",AG80/(1-(AC80+AB80)/100)))</x:f>
      </x:c>
      <x:c r="AI80" s="16" t="str">
        <x:f>IF(OR($A80="",AH80=""),"",AH80*(1-AB80/100)-AG80)</x:f>
      </x:c>
      <x:c r="AJ80" s="16" t="str">
        <x:f>IF(OR($A80="",AG80=0,AI80=""),"",AI80/AG80*100)</x:f>
      </x:c>
      <x:c r="AK80" s="16" t="str">
        <x:f>IF($A80="","",AI80*MAX(1,AA80))</x:f>
      </x:c>
      <x:c r="AL80" s="16" t="str">
        <x:f>IF(OR($A80="",AH80=""),"",AH80*(1+AM80/100))</x:f>
      </x:c>
    </x:row>
    <x:row r="81">
      <x:c r="A81" s="18"/>
      <x:c r="B81" s="18"/>
      <x:c r="C81" s="18"/>
      <x:c r="D81" s="18"/>
      <x:c r="E81" s="18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/>
      <x:c r="Q81" s="18"/>
      <x:c r="R81" s="18"/>
      <x:c r="S81" s="18"/>
      <x:c r="T81" s="18"/>
      <x:c r="U81" s="18"/>
      <x:c r="V81" s="18"/>
      <x:c r="W81" s="18"/>
      <x:c r="X81" s="18"/>
      <x:c r="Y81" s="18"/>
      <x:c r="Z81" s="18"/>
      <x:c r="AA81" s="18"/>
      <x:c r="AB81" s="18"/>
      <x:c r="AC81" s="18"/>
      <x:c r="AD81" s="16" t="str">
        <x:f>IF($A81="","",SUMIF(MATERIÁLY!$A$2:$A$1201,$A81,MATERIÁLY!$G$2:$G$1201))</x:f>
      </x:c>
      <x:c r="AE81" s="16" t="str">
        <x:f>IF($A81="","",V81*W81)</x:f>
      </x:c>
      <x:c r="AF81" s="16" t="str">
        <x:f>IF($A81="","",IF(AA81&gt;0,Z81/AA81,0))</x:f>
      </x:c>
      <x:c r="AG81" s="16" t="str">
        <x:f>IF($A81="","",AD81+AE81+AF81+X81+Y81)</x:f>
      </x:c>
      <x:c r="AH81" s="16" t="str">
        <x:f>IF($A81="","",IF(AC81+AB81&gt;=100,"",AG81/(1-(AC81+AB81)/100)))</x:f>
      </x:c>
      <x:c r="AI81" s="16" t="str">
        <x:f>IF(OR($A81="",AH81=""),"",AH81*(1-AB81/100)-AG81)</x:f>
      </x:c>
      <x:c r="AJ81" s="16" t="str">
        <x:f>IF(OR($A81="",AG81=0,AI81=""),"",AI81/AG81*100)</x:f>
      </x:c>
      <x:c r="AK81" s="16" t="str">
        <x:f>IF($A81="","",AI81*MAX(1,AA81))</x:f>
      </x:c>
      <x:c r="AL81" s="16" t="str">
        <x:f>IF(OR($A81="",AH81=""),"",AH81*(1+AM81/100))</x:f>
      </x:c>
    </x:row>
    <x:row r="82">
      <x:c r="A82" s="18"/>
      <x:c r="B82" s="18"/>
      <x:c r="C82" s="18"/>
      <x:c r="D82" s="18"/>
      <x:c r="E82" s="18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/>
      <x:c r="Q82" s="18"/>
      <x:c r="R82" s="18"/>
      <x:c r="S82" s="18"/>
      <x:c r="T82" s="18"/>
      <x:c r="U82" s="18"/>
      <x:c r="V82" s="18"/>
      <x:c r="W82" s="18"/>
      <x:c r="X82" s="18"/>
      <x:c r="Y82" s="18"/>
      <x:c r="Z82" s="18"/>
      <x:c r="AA82" s="18"/>
      <x:c r="AB82" s="18"/>
      <x:c r="AC82" s="18"/>
      <x:c r="AD82" s="16" t="str">
        <x:f>IF($A82="","",SUMIF(MATERIÁLY!$A$2:$A$1201,$A82,MATERIÁLY!$G$2:$G$1201))</x:f>
      </x:c>
      <x:c r="AE82" s="16" t="str">
        <x:f>IF($A82="","",V82*W82)</x:f>
      </x:c>
      <x:c r="AF82" s="16" t="str">
        <x:f>IF($A82="","",IF(AA82&gt;0,Z82/AA82,0))</x:f>
      </x:c>
      <x:c r="AG82" s="16" t="str">
        <x:f>IF($A82="","",AD82+AE82+AF82+X82+Y82)</x:f>
      </x:c>
      <x:c r="AH82" s="16" t="str">
        <x:f>IF($A82="","",IF(AC82+AB82&gt;=100,"",AG82/(1-(AC82+AB82)/100)))</x:f>
      </x:c>
      <x:c r="AI82" s="16" t="str">
        <x:f>IF(OR($A82="",AH82=""),"",AH82*(1-AB82/100)-AG82)</x:f>
      </x:c>
      <x:c r="AJ82" s="16" t="str">
        <x:f>IF(OR($A82="",AG82=0,AI82=""),"",AI82/AG82*100)</x:f>
      </x:c>
      <x:c r="AK82" s="16" t="str">
        <x:f>IF($A82="","",AI82*MAX(1,AA82))</x:f>
      </x:c>
      <x:c r="AL82" s="16" t="str">
        <x:f>IF(OR($A82="",AH82=""),"",AH82*(1+AM82/100))</x:f>
      </x:c>
    </x:row>
    <x:row r="83">
      <x:c r="A83" s="18"/>
      <x:c r="B83" s="18"/>
      <x:c r="C83" s="18"/>
      <x:c r="D83" s="18"/>
      <x:c r="E83" s="18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/>
      <x:c r="Q83" s="18"/>
      <x:c r="R83" s="18"/>
      <x:c r="S83" s="18"/>
      <x:c r="T83" s="18"/>
      <x:c r="U83" s="18"/>
      <x:c r="V83" s="18"/>
      <x:c r="W83" s="18"/>
      <x:c r="X83" s="18"/>
      <x:c r="Y83" s="18"/>
      <x:c r="Z83" s="18"/>
      <x:c r="AA83" s="18"/>
      <x:c r="AB83" s="18"/>
      <x:c r="AC83" s="18"/>
      <x:c r="AD83" s="16" t="str">
        <x:f>IF($A83="","",SUMIF(MATERIÁLY!$A$2:$A$1201,$A83,MATERIÁLY!$G$2:$G$1201))</x:f>
      </x:c>
      <x:c r="AE83" s="16" t="str">
        <x:f>IF($A83="","",V83*W83)</x:f>
      </x:c>
      <x:c r="AF83" s="16" t="str">
        <x:f>IF($A83="","",IF(AA83&gt;0,Z83/AA83,0))</x:f>
      </x:c>
      <x:c r="AG83" s="16" t="str">
        <x:f>IF($A83="","",AD83+AE83+AF83+X83+Y83)</x:f>
      </x:c>
      <x:c r="AH83" s="16" t="str">
        <x:f>IF($A83="","",IF(AC83+AB83&gt;=100,"",AG83/(1-(AC83+AB83)/100)))</x:f>
      </x:c>
      <x:c r="AI83" s="16" t="str">
        <x:f>IF(OR($A83="",AH83=""),"",AH83*(1-AB83/100)-AG83)</x:f>
      </x:c>
      <x:c r="AJ83" s="16" t="str">
        <x:f>IF(OR($A83="",AG83=0,AI83=""),"",AI83/AG83*100)</x:f>
      </x:c>
      <x:c r="AK83" s="16" t="str">
        <x:f>IF($A83="","",AI83*MAX(1,AA83))</x:f>
      </x:c>
      <x:c r="AL83" s="16" t="str">
        <x:f>IF(OR($A83="",AH83=""),"",AH83*(1+AM83/100))</x:f>
      </x:c>
    </x:row>
    <x:row r="84">
      <x:c r="A84" s="18"/>
      <x:c r="B84" s="18"/>
      <x:c r="C84" s="18"/>
      <x:c r="D84" s="18"/>
      <x:c r="E84" s="18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/>
      <x:c r="Q84" s="18"/>
      <x:c r="R84" s="18"/>
      <x:c r="S84" s="18"/>
      <x:c r="T84" s="18"/>
      <x:c r="U84" s="18"/>
      <x:c r="V84" s="18"/>
      <x:c r="W84" s="18"/>
      <x:c r="X84" s="18"/>
      <x:c r="Y84" s="18"/>
      <x:c r="Z84" s="18"/>
      <x:c r="AA84" s="18"/>
      <x:c r="AB84" s="18"/>
      <x:c r="AC84" s="18"/>
      <x:c r="AD84" s="16" t="str">
        <x:f>IF($A84="","",SUMIF(MATERIÁLY!$A$2:$A$1201,$A84,MATERIÁLY!$G$2:$G$1201))</x:f>
      </x:c>
      <x:c r="AE84" s="16" t="str">
        <x:f>IF($A84="","",V84*W84)</x:f>
      </x:c>
      <x:c r="AF84" s="16" t="str">
        <x:f>IF($A84="","",IF(AA84&gt;0,Z84/AA84,0))</x:f>
      </x:c>
      <x:c r="AG84" s="16" t="str">
        <x:f>IF($A84="","",AD84+AE84+AF84+X84+Y84)</x:f>
      </x:c>
      <x:c r="AH84" s="16" t="str">
        <x:f>IF($A84="","",IF(AC84+AB84&gt;=100,"",AG84/(1-(AC84+AB84)/100)))</x:f>
      </x:c>
      <x:c r="AI84" s="16" t="str">
        <x:f>IF(OR($A84="",AH84=""),"",AH84*(1-AB84/100)-AG84)</x:f>
      </x:c>
      <x:c r="AJ84" s="16" t="str">
        <x:f>IF(OR($A84="",AG84=0,AI84=""),"",AI84/AG84*100)</x:f>
      </x:c>
      <x:c r="AK84" s="16" t="str">
        <x:f>IF($A84="","",AI84*MAX(1,AA84))</x:f>
      </x:c>
      <x:c r="AL84" s="16" t="str">
        <x:f>IF(OR($A84="",AH84=""),"",AH84*(1+AM84/100))</x:f>
      </x:c>
    </x:row>
    <x:row r="85">
      <x:c r="A85" s="18"/>
      <x:c r="B85" s="18"/>
      <x:c r="C85" s="18"/>
      <x:c r="D85" s="18"/>
      <x:c r="E85" s="18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/>
      <x:c r="Q85" s="18"/>
      <x:c r="R85" s="18"/>
      <x:c r="S85" s="18"/>
      <x:c r="T85" s="18"/>
      <x:c r="U85" s="18"/>
      <x:c r="V85" s="18"/>
      <x:c r="W85" s="18"/>
      <x:c r="X85" s="18"/>
      <x:c r="Y85" s="18"/>
      <x:c r="Z85" s="18"/>
      <x:c r="AA85" s="18"/>
      <x:c r="AB85" s="18"/>
      <x:c r="AC85" s="18"/>
      <x:c r="AD85" s="16" t="str">
        <x:f>IF($A85="","",SUMIF(MATERIÁLY!$A$2:$A$1201,$A85,MATERIÁLY!$G$2:$G$1201))</x:f>
      </x:c>
      <x:c r="AE85" s="16" t="str">
        <x:f>IF($A85="","",V85*W85)</x:f>
      </x:c>
      <x:c r="AF85" s="16" t="str">
        <x:f>IF($A85="","",IF(AA85&gt;0,Z85/AA85,0))</x:f>
      </x:c>
      <x:c r="AG85" s="16" t="str">
        <x:f>IF($A85="","",AD85+AE85+AF85+X85+Y85)</x:f>
      </x:c>
      <x:c r="AH85" s="16" t="str">
        <x:f>IF($A85="","",IF(AC85+AB85&gt;=100,"",AG85/(1-(AC85+AB85)/100)))</x:f>
      </x:c>
      <x:c r="AI85" s="16" t="str">
        <x:f>IF(OR($A85="",AH85=""),"",AH85*(1-AB85/100)-AG85)</x:f>
      </x:c>
      <x:c r="AJ85" s="16" t="str">
        <x:f>IF(OR($A85="",AG85=0,AI85=""),"",AI85/AG85*100)</x:f>
      </x:c>
      <x:c r="AK85" s="16" t="str">
        <x:f>IF($A85="","",AI85*MAX(1,AA85))</x:f>
      </x:c>
      <x:c r="AL85" s="16" t="str">
        <x:f>IF(OR($A85="",AH85=""),"",AH85*(1+AM85/100))</x:f>
      </x:c>
    </x:row>
    <x:row r="86">
      <x:c r="A86" s="18"/>
      <x:c r="B86" s="18"/>
      <x:c r="C86" s="18"/>
      <x:c r="D86" s="18"/>
      <x:c r="E86" s="18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/>
      <x:c r="Q86" s="18"/>
      <x:c r="R86" s="18"/>
      <x:c r="S86" s="18"/>
      <x:c r="T86" s="18"/>
      <x:c r="U86" s="18"/>
      <x:c r="V86" s="18"/>
      <x:c r="W86" s="18"/>
      <x:c r="X86" s="18"/>
      <x:c r="Y86" s="18"/>
      <x:c r="Z86" s="18"/>
      <x:c r="AA86" s="18"/>
      <x:c r="AB86" s="18"/>
      <x:c r="AC86" s="18"/>
      <x:c r="AD86" s="16" t="str">
        <x:f>IF($A86="","",SUMIF(MATERIÁLY!$A$2:$A$1201,$A86,MATERIÁLY!$G$2:$G$1201))</x:f>
      </x:c>
      <x:c r="AE86" s="16" t="str">
        <x:f>IF($A86="","",V86*W86)</x:f>
      </x:c>
      <x:c r="AF86" s="16" t="str">
        <x:f>IF($A86="","",IF(AA86&gt;0,Z86/AA86,0))</x:f>
      </x:c>
      <x:c r="AG86" s="16" t="str">
        <x:f>IF($A86="","",AD86+AE86+AF86+X86+Y86)</x:f>
      </x:c>
      <x:c r="AH86" s="16" t="str">
        <x:f>IF($A86="","",IF(AC86+AB86&gt;=100,"",AG86/(1-(AC86+AB86)/100)))</x:f>
      </x:c>
      <x:c r="AI86" s="16" t="str">
        <x:f>IF(OR($A86="",AH86=""),"",AH86*(1-AB86/100)-AG86)</x:f>
      </x:c>
      <x:c r="AJ86" s="16" t="str">
        <x:f>IF(OR($A86="",AG86=0,AI86=""),"",AI86/AG86*100)</x:f>
      </x:c>
      <x:c r="AK86" s="16" t="str">
        <x:f>IF($A86="","",AI86*MAX(1,AA86))</x:f>
      </x:c>
      <x:c r="AL86" s="16" t="str">
        <x:f>IF(OR($A86="",AH86=""),"",AH86*(1+AM86/100))</x:f>
      </x:c>
    </x:row>
    <x:row r="87">
      <x:c r="A87" s="18"/>
      <x:c r="B87" s="18"/>
      <x:c r="C87" s="18"/>
      <x:c r="D87" s="18"/>
      <x:c r="E87" s="18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/>
      <x:c r="Q87" s="18"/>
      <x:c r="R87" s="18"/>
      <x:c r="S87" s="18"/>
      <x:c r="T87" s="18"/>
      <x:c r="U87" s="18"/>
      <x:c r="V87" s="18"/>
      <x:c r="W87" s="18"/>
      <x:c r="X87" s="18"/>
      <x:c r="Y87" s="18"/>
      <x:c r="Z87" s="18"/>
      <x:c r="AA87" s="18"/>
      <x:c r="AB87" s="18"/>
      <x:c r="AC87" s="18"/>
      <x:c r="AD87" s="16" t="str">
        <x:f>IF($A87="","",SUMIF(MATERIÁLY!$A$2:$A$1201,$A87,MATERIÁLY!$G$2:$G$1201))</x:f>
      </x:c>
      <x:c r="AE87" s="16" t="str">
        <x:f>IF($A87="","",V87*W87)</x:f>
      </x:c>
      <x:c r="AF87" s="16" t="str">
        <x:f>IF($A87="","",IF(AA87&gt;0,Z87/AA87,0))</x:f>
      </x:c>
      <x:c r="AG87" s="16" t="str">
        <x:f>IF($A87="","",AD87+AE87+AF87+X87+Y87)</x:f>
      </x:c>
      <x:c r="AH87" s="16" t="str">
        <x:f>IF($A87="","",IF(AC87+AB87&gt;=100,"",AG87/(1-(AC87+AB87)/100)))</x:f>
      </x:c>
      <x:c r="AI87" s="16" t="str">
        <x:f>IF(OR($A87="",AH87=""),"",AH87*(1-AB87/100)-AG87)</x:f>
      </x:c>
      <x:c r="AJ87" s="16" t="str">
        <x:f>IF(OR($A87="",AG87=0,AI87=""),"",AI87/AG87*100)</x:f>
      </x:c>
      <x:c r="AK87" s="16" t="str">
        <x:f>IF($A87="","",AI87*MAX(1,AA87))</x:f>
      </x:c>
      <x:c r="AL87" s="16" t="str">
        <x:f>IF(OR($A87="",AH87=""),"",AH87*(1+AM87/100))</x:f>
      </x:c>
    </x:row>
    <x:row r="88">
      <x:c r="A88" s="18"/>
      <x:c r="B88" s="18"/>
      <x:c r="C88" s="18"/>
      <x:c r="D88" s="18"/>
      <x:c r="E88" s="18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/>
      <x:c r="Q88" s="18"/>
      <x:c r="R88" s="18"/>
      <x:c r="S88" s="18"/>
      <x:c r="T88" s="18"/>
      <x:c r="U88" s="18"/>
      <x:c r="V88" s="18"/>
      <x:c r="W88" s="18"/>
      <x:c r="X88" s="18"/>
      <x:c r="Y88" s="18"/>
      <x:c r="Z88" s="18"/>
      <x:c r="AA88" s="18"/>
      <x:c r="AB88" s="18"/>
      <x:c r="AC88" s="18"/>
      <x:c r="AD88" s="16" t="str">
        <x:f>IF($A88="","",SUMIF(MATERIÁLY!$A$2:$A$1201,$A88,MATERIÁLY!$G$2:$G$1201))</x:f>
      </x:c>
      <x:c r="AE88" s="16" t="str">
        <x:f>IF($A88="","",V88*W88)</x:f>
      </x:c>
      <x:c r="AF88" s="16" t="str">
        <x:f>IF($A88="","",IF(AA88&gt;0,Z88/AA88,0))</x:f>
      </x:c>
      <x:c r="AG88" s="16" t="str">
        <x:f>IF($A88="","",AD88+AE88+AF88+X88+Y88)</x:f>
      </x:c>
      <x:c r="AH88" s="16" t="str">
        <x:f>IF($A88="","",IF(AC88+AB88&gt;=100,"",AG88/(1-(AC88+AB88)/100)))</x:f>
      </x:c>
      <x:c r="AI88" s="16" t="str">
        <x:f>IF(OR($A88="",AH88=""),"",AH88*(1-AB88/100)-AG88)</x:f>
      </x:c>
      <x:c r="AJ88" s="16" t="str">
        <x:f>IF(OR($A88="",AG88=0,AI88=""),"",AI88/AG88*100)</x:f>
      </x:c>
      <x:c r="AK88" s="16" t="str">
        <x:f>IF($A88="","",AI88*MAX(1,AA88))</x:f>
      </x:c>
      <x:c r="AL88" s="16" t="str">
        <x:f>IF(OR($A88="",AH88=""),"",AH88*(1+AM88/100))</x:f>
      </x:c>
    </x:row>
    <x:row r="89">
      <x:c r="A89" s="18"/>
      <x:c r="B89" s="18"/>
      <x:c r="C89" s="18"/>
      <x:c r="D89" s="18"/>
      <x:c r="E89" s="18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/>
      <x:c r="Q89" s="18"/>
      <x:c r="R89" s="18"/>
      <x:c r="S89" s="18"/>
      <x:c r="T89" s="18"/>
      <x:c r="U89" s="18"/>
      <x:c r="V89" s="18"/>
      <x:c r="W89" s="18"/>
      <x:c r="X89" s="18"/>
      <x:c r="Y89" s="18"/>
      <x:c r="Z89" s="18"/>
      <x:c r="AA89" s="18"/>
      <x:c r="AB89" s="18"/>
      <x:c r="AC89" s="18"/>
      <x:c r="AD89" s="16" t="str">
        <x:f>IF($A89="","",SUMIF(MATERIÁLY!$A$2:$A$1201,$A89,MATERIÁLY!$G$2:$G$1201))</x:f>
      </x:c>
      <x:c r="AE89" s="16" t="str">
        <x:f>IF($A89="","",V89*W89)</x:f>
      </x:c>
      <x:c r="AF89" s="16" t="str">
        <x:f>IF($A89="","",IF(AA89&gt;0,Z89/AA89,0))</x:f>
      </x:c>
      <x:c r="AG89" s="16" t="str">
        <x:f>IF($A89="","",AD89+AE89+AF89+X89+Y89)</x:f>
      </x:c>
      <x:c r="AH89" s="16" t="str">
        <x:f>IF($A89="","",IF(AC89+AB89&gt;=100,"",AG89/(1-(AC89+AB89)/100)))</x:f>
      </x:c>
      <x:c r="AI89" s="16" t="str">
        <x:f>IF(OR($A89="",AH89=""),"",AH89*(1-AB89/100)-AG89)</x:f>
      </x:c>
      <x:c r="AJ89" s="16" t="str">
        <x:f>IF(OR($A89="",AG89=0,AI89=""),"",AI89/AG89*100)</x:f>
      </x:c>
      <x:c r="AK89" s="16" t="str">
        <x:f>IF($A89="","",AI89*MAX(1,AA89))</x:f>
      </x:c>
      <x:c r="AL89" s="16" t="str">
        <x:f>IF(OR($A89="",AH89=""),"",AH89*(1+AM89/100))</x:f>
      </x:c>
    </x:row>
    <x:row r="90">
      <x:c r="A90" s="18"/>
      <x:c r="B90" s="18"/>
      <x:c r="C90" s="18"/>
      <x:c r="D90" s="18"/>
      <x:c r="E90" s="18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/>
      <x:c r="Q90" s="18"/>
      <x:c r="R90" s="18"/>
      <x:c r="S90" s="18"/>
      <x:c r="T90" s="18"/>
      <x:c r="U90" s="18"/>
      <x:c r="V90" s="18"/>
      <x:c r="W90" s="18"/>
      <x:c r="X90" s="18"/>
      <x:c r="Y90" s="18"/>
      <x:c r="Z90" s="18"/>
      <x:c r="AA90" s="18"/>
      <x:c r="AB90" s="18"/>
      <x:c r="AC90" s="18"/>
      <x:c r="AD90" s="16" t="str">
        <x:f>IF($A90="","",SUMIF(MATERIÁLY!$A$2:$A$1201,$A90,MATERIÁLY!$G$2:$G$1201))</x:f>
      </x:c>
      <x:c r="AE90" s="16" t="str">
        <x:f>IF($A90="","",V90*W90)</x:f>
      </x:c>
      <x:c r="AF90" s="16" t="str">
        <x:f>IF($A90="","",IF(AA90&gt;0,Z90/AA90,0))</x:f>
      </x:c>
      <x:c r="AG90" s="16" t="str">
        <x:f>IF($A90="","",AD90+AE90+AF90+X90+Y90)</x:f>
      </x:c>
      <x:c r="AH90" s="16" t="str">
        <x:f>IF($A90="","",IF(AC90+AB90&gt;=100,"",AG90/(1-(AC90+AB90)/100)))</x:f>
      </x:c>
      <x:c r="AI90" s="16" t="str">
        <x:f>IF(OR($A90="",AH90=""),"",AH90*(1-AB90/100)-AG90)</x:f>
      </x:c>
      <x:c r="AJ90" s="16" t="str">
        <x:f>IF(OR($A90="",AG90=0,AI90=""),"",AI90/AG90*100)</x:f>
      </x:c>
      <x:c r="AK90" s="16" t="str">
        <x:f>IF($A90="","",AI90*MAX(1,AA90))</x:f>
      </x:c>
      <x:c r="AL90" s="16" t="str">
        <x:f>IF(OR($A90="",AH90=""),"",AH90*(1+AM90/100))</x:f>
      </x:c>
    </x:row>
    <x:row r="91">
      <x:c r="A91" s="18"/>
      <x:c r="B91" s="18"/>
      <x:c r="C91" s="18"/>
      <x:c r="D91" s="18"/>
      <x:c r="E91" s="18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/>
      <x:c r="Q91" s="18"/>
      <x:c r="R91" s="18"/>
      <x:c r="S91" s="18"/>
      <x:c r="T91" s="18"/>
      <x:c r="U91" s="18"/>
      <x:c r="V91" s="18"/>
      <x:c r="W91" s="18"/>
      <x:c r="X91" s="18"/>
      <x:c r="Y91" s="18"/>
      <x:c r="Z91" s="18"/>
      <x:c r="AA91" s="18"/>
      <x:c r="AB91" s="18"/>
      <x:c r="AC91" s="18"/>
      <x:c r="AD91" s="16" t="str">
        <x:f>IF($A91="","",SUMIF(MATERIÁLY!$A$2:$A$1201,$A91,MATERIÁLY!$G$2:$G$1201))</x:f>
      </x:c>
      <x:c r="AE91" s="16" t="str">
        <x:f>IF($A91="","",V91*W91)</x:f>
      </x:c>
      <x:c r="AF91" s="16" t="str">
        <x:f>IF($A91="","",IF(AA91&gt;0,Z91/AA91,0))</x:f>
      </x:c>
      <x:c r="AG91" s="16" t="str">
        <x:f>IF($A91="","",AD91+AE91+AF91+X91+Y91)</x:f>
      </x:c>
      <x:c r="AH91" s="16" t="str">
        <x:f>IF($A91="","",IF(AC91+AB91&gt;=100,"",AG91/(1-(AC91+AB91)/100)))</x:f>
      </x:c>
      <x:c r="AI91" s="16" t="str">
        <x:f>IF(OR($A91="",AH91=""),"",AH91*(1-AB91/100)-AG91)</x:f>
      </x:c>
      <x:c r="AJ91" s="16" t="str">
        <x:f>IF(OR($A91="",AG91=0,AI91=""),"",AI91/AG91*100)</x:f>
      </x:c>
      <x:c r="AK91" s="16" t="str">
        <x:f>IF($A91="","",AI91*MAX(1,AA91))</x:f>
      </x:c>
      <x:c r="AL91" s="16" t="str">
        <x:f>IF(OR($A91="",AH91=""),"",AH91*(1+AM91/100))</x:f>
      </x:c>
    </x:row>
    <x:row r="92">
      <x:c r="A92" s="18"/>
      <x:c r="B92" s="18"/>
      <x:c r="C92" s="18"/>
      <x:c r="D92" s="18"/>
      <x:c r="E92" s="18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/>
      <x:c r="Q92" s="18"/>
      <x:c r="R92" s="18"/>
      <x:c r="S92" s="18"/>
      <x:c r="T92" s="18"/>
      <x:c r="U92" s="18"/>
      <x:c r="V92" s="18"/>
      <x:c r="W92" s="18"/>
      <x:c r="X92" s="18"/>
      <x:c r="Y92" s="18"/>
      <x:c r="Z92" s="18"/>
      <x:c r="AA92" s="18"/>
      <x:c r="AB92" s="18"/>
      <x:c r="AC92" s="18"/>
      <x:c r="AD92" s="16" t="str">
        <x:f>IF($A92="","",SUMIF(MATERIÁLY!$A$2:$A$1201,$A92,MATERIÁLY!$G$2:$G$1201))</x:f>
      </x:c>
      <x:c r="AE92" s="16" t="str">
        <x:f>IF($A92="","",V92*W92)</x:f>
      </x:c>
      <x:c r="AF92" s="16" t="str">
        <x:f>IF($A92="","",IF(AA92&gt;0,Z92/AA92,0))</x:f>
      </x:c>
      <x:c r="AG92" s="16" t="str">
        <x:f>IF($A92="","",AD92+AE92+AF92+X92+Y92)</x:f>
      </x:c>
      <x:c r="AH92" s="16" t="str">
        <x:f>IF($A92="","",IF(AC92+AB92&gt;=100,"",AG92/(1-(AC92+AB92)/100)))</x:f>
      </x:c>
      <x:c r="AI92" s="16" t="str">
        <x:f>IF(OR($A92="",AH92=""),"",AH92*(1-AB92/100)-AG92)</x:f>
      </x:c>
      <x:c r="AJ92" s="16" t="str">
        <x:f>IF(OR($A92="",AG92=0,AI92=""),"",AI92/AG92*100)</x:f>
      </x:c>
      <x:c r="AK92" s="16" t="str">
        <x:f>IF($A92="","",AI92*MAX(1,AA92))</x:f>
      </x:c>
      <x:c r="AL92" s="16" t="str">
        <x:f>IF(OR($A92="",AH92=""),"",AH92*(1+AM92/100))</x:f>
      </x:c>
    </x:row>
    <x:row r="93">
      <x:c r="A93" s="18"/>
      <x:c r="B93" s="18"/>
      <x:c r="C93" s="18"/>
      <x:c r="D93" s="18"/>
      <x:c r="E93" s="18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/>
      <x:c r="Q93" s="18"/>
      <x:c r="R93" s="18"/>
      <x:c r="S93" s="18"/>
      <x:c r="T93" s="18"/>
      <x:c r="U93" s="18"/>
      <x:c r="V93" s="18"/>
      <x:c r="W93" s="18"/>
      <x:c r="X93" s="18"/>
      <x:c r="Y93" s="18"/>
      <x:c r="Z93" s="18"/>
      <x:c r="AA93" s="18"/>
      <x:c r="AB93" s="18"/>
      <x:c r="AC93" s="18"/>
      <x:c r="AD93" s="16" t="str">
        <x:f>IF($A93="","",SUMIF(MATERIÁLY!$A$2:$A$1201,$A93,MATERIÁLY!$G$2:$G$1201))</x:f>
      </x:c>
      <x:c r="AE93" s="16" t="str">
        <x:f>IF($A93="","",V93*W93)</x:f>
      </x:c>
      <x:c r="AF93" s="16" t="str">
        <x:f>IF($A93="","",IF(AA93&gt;0,Z93/AA93,0))</x:f>
      </x:c>
      <x:c r="AG93" s="16" t="str">
        <x:f>IF($A93="","",AD93+AE93+AF93+X93+Y93)</x:f>
      </x:c>
      <x:c r="AH93" s="16" t="str">
        <x:f>IF($A93="","",IF(AC93+AB93&gt;=100,"",AG93/(1-(AC93+AB93)/100)))</x:f>
      </x:c>
      <x:c r="AI93" s="16" t="str">
        <x:f>IF(OR($A93="",AH93=""),"",AH93*(1-AB93/100)-AG93)</x:f>
      </x:c>
      <x:c r="AJ93" s="16" t="str">
        <x:f>IF(OR($A93="",AG93=0,AI93=""),"",AI93/AG93*100)</x:f>
      </x:c>
      <x:c r="AK93" s="16" t="str">
        <x:f>IF($A93="","",AI93*MAX(1,AA93))</x:f>
      </x:c>
      <x:c r="AL93" s="16" t="str">
        <x:f>IF(OR($A93="",AH93=""),"",AH93*(1+AM93/100))</x:f>
      </x:c>
    </x:row>
    <x:row r="94">
      <x:c r="A94" s="18"/>
      <x:c r="B94" s="18"/>
      <x:c r="C94" s="18"/>
      <x:c r="D94" s="18"/>
      <x:c r="E94" s="18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/>
      <x:c r="Q94" s="18"/>
      <x:c r="R94" s="18"/>
      <x:c r="S94" s="18"/>
      <x:c r="T94" s="18"/>
      <x:c r="U94" s="18"/>
      <x:c r="V94" s="18"/>
      <x:c r="W94" s="18"/>
      <x:c r="X94" s="18"/>
      <x:c r="Y94" s="18"/>
      <x:c r="Z94" s="18"/>
      <x:c r="AA94" s="18"/>
      <x:c r="AB94" s="18"/>
      <x:c r="AC94" s="18"/>
      <x:c r="AD94" s="16" t="str">
        <x:f>IF($A94="","",SUMIF(MATERIÁLY!$A$2:$A$1201,$A94,MATERIÁLY!$G$2:$G$1201))</x:f>
      </x:c>
      <x:c r="AE94" s="16" t="str">
        <x:f>IF($A94="","",V94*W94)</x:f>
      </x:c>
      <x:c r="AF94" s="16" t="str">
        <x:f>IF($A94="","",IF(AA94&gt;0,Z94/AA94,0))</x:f>
      </x:c>
      <x:c r="AG94" s="16" t="str">
        <x:f>IF($A94="","",AD94+AE94+AF94+X94+Y94)</x:f>
      </x:c>
      <x:c r="AH94" s="16" t="str">
        <x:f>IF($A94="","",IF(AC94+AB94&gt;=100,"",AG94/(1-(AC94+AB94)/100)))</x:f>
      </x:c>
      <x:c r="AI94" s="16" t="str">
        <x:f>IF(OR($A94="",AH94=""),"",AH94*(1-AB94/100)-AG94)</x:f>
      </x:c>
      <x:c r="AJ94" s="16" t="str">
        <x:f>IF(OR($A94="",AG94=0,AI94=""),"",AI94/AG94*100)</x:f>
      </x:c>
      <x:c r="AK94" s="16" t="str">
        <x:f>IF($A94="","",AI94*MAX(1,AA94))</x:f>
      </x:c>
      <x:c r="AL94" s="16" t="str">
        <x:f>IF(OR($A94="",AH94=""),"",AH94*(1+AM94/100))</x:f>
      </x:c>
    </x:row>
    <x:row r="95">
      <x:c r="A95" s="18"/>
      <x:c r="B95" s="18"/>
      <x:c r="C95" s="18"/>
      <x:c r="D95" s="18"/>
      <x:c r="E95" s="18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/>
      <x:c r="Q95" s="18"/>
      <x:c r="R95" s="18"/>
      <x:c r="S95" s="18"/>
      <x:c r="T95" s="18"/>
      <x:c r="U95" s="18"/>
      <x:c r="V95" s="18"/>
      <x:c r="W95" s="18"/>
      <x:c r="X95" s="18"/>
      <x:c r="Y95" s="18"/>
      <x:c r="Z95" s="18"/>
      <x:c r="AA95" s="18"/>
      <x:c r="AB95" s="18"/>
      <x:c r="AC95" s="18"/>
      <x:c r="AD95" s="16" t="str">
        <x:f>IF($A95="","",SUMIF(MATERIÁLY!$A$2:$A$1201,$A95,MATERIÁLY!$G$2:$G$1201))</x:f>
      </x:c>
      <x:c r="AE95" s="16" t="str">
        <x:f>IF($A95="","",V95*W95)</x:f>
      </x:c>
      <x:c r="AF95" s="16" t="str">
        <x:f>IF($A95="","",IF(AA95&gt;0,Z95/AA95,0))</x:f>
      </x:c>
      <x:c r="AG95" s="16" t="str">
        <x:f>IF($A95="","",AD95+AE95+AF95+X95+Y95)</x:f>
      </x:c>
      <x:c r="AH95" s="16" t="str">
        <x:f>IF($A95="","",IF(AC95+AB95&gt;=100,"",AG95/(1-(AC95+AB95)/100)))</x:f>
      </x:c>
      <x:c r="AI95" s="16" t="str">
        <x:f>IF(OR($A95="",AH95=""),"",AH95*(1-AB95/100)-AG95)</x:f>
      </x:c>
      <x:c r="AJ95" s="16" t="str">
        <x:f>IF(OR($A95="",AG95=0,AI95=""),"",AI95/AG95*100)</x:f>
      </x:c>
      <x:c r="AK95" s="16" t="str">
        <x:f>IF($A95="","",AI95*MAX(1,AA95))</x:f>
      </x:c>
      <x:c r="AL95" s="16" t="str">
        <x:f>IF(OR($A95="",AH95=""),"",AH95*(1+AM95/100))</x:f>
      </x:c>
    </x:row>
    <x:row r="96">
      <x:c r="A96" s="18"/>
      <x:c r="B96" s="18"/>
      <x:c r="C96" s="18"/>
      <x:c r="D96" s="18"/>
      <x:c r="E96" s="18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/>
      <x:c r="Q96" s="18"/>
      <x:c r="R96" s="18"/>
      <x:c r="S96" s="18"/>
      <x:c r="T96" s="18"/>
      <x:c r="U96" s="18"/>
      <x:c r="V96" s="18"/>
      <x:c r="W96" s="18"/>
      <x:c r="X96" s="18"/>
      <x:c r="Y96" s="18"/>
      <x:c r="Z96" s="18"/>
      <x:c r="AA96" s="18"/>
      <x:c r="AB96" s="18"/>
      <x:c r="AC96" s="18"/>
      <x:c r="AD96" s="16" t="str">
        <x:f>IF($A96="","",SUMIF(MATERIÁLY!$A$2:$A$1201,$A96,MATERIÁLY!$G$2:$G$1201))</x:f>
      </x:c>
      <x:c r="AE96" s="16" t="str">
        <x:f>IF($A96="","",V96*W96)</x:f>
      </x:c>
      <x:c r="AF96" s="16" t="str">
        <x:f>IF($A96="","",IF(AA96&gt;0,Z96/AA96,0))</x:f>
      </x:c>
      <x:c r="AG96" s="16" t="str">
        <x:f>IF($A96="","",AD96+AE96+AF96+X96+Y96)</x:f>
      </x:c>
      <x:c r="AH96" s="16" t="str">
        <x:f>IF($A96="","",IF(AC96+AB96&gt;=100,"",AG96/(1-(AC96+AB96)/100)))</x:f>
      </x:c>
      <x:c r="AI96" s="16" t="str">
        <x:f>IF(OR($A96="",AH96=""),"",AH96*(1-AB96/100)-AG96)</x:f>
      </x:c>
      <x:c r="AJ96" s="16" t="str">
        <x:f>IF(OR($A96="",AG96=0,AI96=""),"",AI96/AG96*100)</x:f>
      </x:c>
      <x:c r="AK96" s="16" t="str">
        <x:f>IF($A96="","",AI96*MAX(1,AA96))</x:f>
      </x:c>
      <x:c r="AL96" s="16" t="str">
        <x:f>IF(OR($A96="",AH96=""),"",AH96*(1+AM96/100))</x:f>
      </x:c>
    </x:row>
    <x:row r="97">
      <x:c r="A97" s="18"/>
      <x:c r="B97" s="18"/>
      <x:c r="C97" s="18"/>
      <x:c r="D97" s="18"/>
      <x:c r="E97" s="18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/>
      <x:c r="Q97" s="18"/>
      <x:c r="R97" s="18"/>
      <x:c r="S97" s="18"/>
      <x:c r="T97" s="18"/>
      <x:c r="U97" s="18"/>
      <x:c r="V97" s="18"/>
      <x:c r="W97" s="18"/>
      <x:c r="X97" s="18"/>
      <x:c r="Y97" s="18"/>
      <x:c r="Z97" s="18"/>
      <x:c r="AA97" s="18"/>
      <x:c r="AB97" s="18"/>
      <x:c r="AC97" s="18"/>
      <x:c r="AD97" s="16" t="str">
        <x:f>IF($A97="","",SUMIF(MATERIÁLY!$A$2:$A$1201,$A97,MATERIÁLY!$G$2:$G$1201))</x:f>
      </x:c>
      <x:c r="AE97" s="16" t="str">
        <x:f>IF($A97="","",V97*W97)</x:f>
      </x:c>
      <x:c r="AF97" s="16" t="str">
        <x:f>IF($A97="","",IF(AA97&gt;0,Z97/AA97,0))</x:f>
      </x:c>
      <x:c r="AG97" s="16" t="str">
        <x:f>IF($A97="","",AD97+AE97+AF97+X97+Y97)</x:f>
      </x:c>
      <x:c r="AH97" s="16" t="str">
        <x:f>IF($A97="","",IF(AC97+AB97&gt;=100,"",AG97/(1-(AC97+AB97)/100)))</x:f>
      </x:c>
      <x:c r="AI97" s="16" t="str">
        <x:f>IF(OR($A97="",AH97=""),"",AH97*(1-AB97/100)-AG97)</x:f>
      </x:c>
      <x:c r="AJ97" s="16" t="str">
        <x:f>IF(OR($A97="",AG97=0,AI97=""),"",AI97/AG97*100)</x:f>
      </x:c>
      <x:c r="AK97" s="16" t="str">
        <x:f>IF($A97="","",AI97*MAX(1,AA97))</x:f>
      </x:c>
      <x:c r="AL97" s="16" t="str">
        <x:f>IF(OR($A97="",AH97=""),"",AH97*(1+AM97/100))</x:f>
      </x:c>
    </x:row>
    <x:row r="98">
      <x:c r="A98" s="18"/>
      <x:c r="B98" s="18"/>
      <x:c r="C98" s="18"/>
      <x:c r="D98" s="18"/>
      <x:c r="E98" s="18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/>
      <x:c r="Q98" s="18"/>
      <x:c r="R98" s="18"/>
      <x:c r="S98" s="18"/>
      <x:c r="T98" s="18"/>
      <x:c r="U98" s="18"/>
      <x:c r="V98" s="18"/>
      <x:c r="W98" s="18"/>
      <x:c r="X98" s="18"/>
      <x:c r="Y98" s="18"/>
      <x:c r="Z98" s="18"/>
      <x:c r="AA98" s="18"/>
      <x:c r="AB98" s="18"/>
      <x:c r="AC98" s="18"/>
      <x:c r="AD98" s="16" t="str">
        <x:f>IF($A98="","",SUMIF(MATERIÁLY!$A$2:$A$1201,$A98,MATERIÁLY!$G$2:$G$1201))</x:f>
      </x:c>
      <x:c r="AE98" s="16" t="str">
        <x:f>IF($A98="","",V98*W98)</x:f>
      </x:c>
      <x:c r="AF98" s="16" t="str">
        <x:f>IF($A98="","",IF(AA98&gt;0,Z98/AA98,0))</x:f>
      </x:c>
      <x:c r="AG98" s="16" t="str">
        <x:f>IF($A98="","",AD98+AE98+AF98+X98+Y98)</x:f>
      </x:c>
      <x:c r="AH98" s="16" t="str">
        <x:f>IF($A98="","",IF(AC98+AB98&gt;=100,"",AG98/(1-(AC98+AB98)/100)))</x:f>
      </x:c>
      <x:c r="AI98" s="16" t="str">
        <x:f>IF(OR($A98="",AH98=""),"",AH98*(1-AB98/100)-AG98)</x:f>
      </x:c>
      <x:c r="AJ98" s="16" t="str">
        <x:f>IF(OR($A98="",AG98=0,AI98=""),"",AI98/AG98*100)</x:f>
      </x:c>
      <x:c r="AK98" s="16" t="str">
        <x:f>IF($A98="","",AI98*MAX(1,AA98))</x:f>
      </x:c>
      <x:c r="AL98" s="16" t="str">
        <x:f>IF(OR($A98="",AH98=""),"",AH98*(1+AM98/100))</x:f>
      </x:c>
    </x:row>
    <x:row r="99">
      <x:c r="A99" s="18"/>
      <x:c r="B99" s="18"/>
      <x:c r="C99" s="18"/>
      <x:c r="D99" s="18"/>
      <x:c r="E99" s="18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/>
      <x:c r="Q99" s="18"/>
      <x:c r="R99" s="18"/>
      <x:c r="S99" s="18"/>
      <x:c r="T99" s="18"/>
      <x:c r="U99" s="18"/>
      <x:c r="V99" s="18"/>
      <x:c r="W99" s="18"/>
      <x:c r="X99" s="18"/>
      <x:c r="Y99" s="18"/>
      <x:c r="Z99" s="18"/>
      <x:c r="AA99" s="18"/>
      <x:c r="AB99" s="18"/>
      <x:c r="AC99" s="18"/>
      <x:c r="AD99" s="16" t="str">
        <x:f>IF($A99="","",SUMIF(MATERIÁLY!$A$2:$A$1201,$A99,MATERIÁLY!$G$2:$G$1201))</x:f>
      </x:c>
      <x:c r="AE99" s="16" t="str">
        <x:f>IF($A99="","",V99*W99)</x:f>
      </x:c>
      <x:c r="AF99" s="16" t="str">
        <x:f>IF($A99="","",IF(AA99&gt;0,Z99/AA99,0))</x:f>
      </x:c>
      <x:c r="AG99" s="16" t="str">
        <x:f>IF($A99="","",AD99+AE99+AF99+X99+Y99)</x:f>
      </x:c>
      <x:c r="AH99" s="16" t="str">
        <x:f>IF($A99="","",IF(AC99+AB99&gt;=100,"",AG99/(1-(AC99+AB99)/100)))</x:f>
      </x:c>
      <x:c r="AI99" s="16" t="str">
        <x:f>IF(OR($A99="",AH99=""),"",AH99*(1-AB99/100)-AG99)</x:f>
      </x:c>
      <x:c r="AJ99" s="16" t="str">
        <x:f>IF(OR($A99="",AG99=0,AI99=""),"",AI99/AG99*100)</x:f>
      </x:c>
      <x:c r="AK99" s="16" t="str">
        <x:f>IF($A99="","",AI99*MAX(1,AA99))</x:f>
      </x:c>
      <x:c r="AL99" s="16" t="str">
        <x:f>IF(OR($A99="",AH99=""),"",AH99*(1+AM99/100))</x:f>
      </x:c>
    </x:row>
    <x:row r="100">
      <x:c r="A100" s="18"/>
      <x:c r="B100" s="18"/>
      <x:c r="C100" s="18"/>
      <x:c r="D100" s="18"/>
      <x:c r="E100" s="18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/>
      <x:c r="Q100" s="18"/>
      <x:c r="R100" s="18"/>
      <x:c r="S100" s="18"/>
      <x:c r="T100" s="18"/>
      <x:c r="U100" s="18"/>
      <x:c r="V100" s="18"/>
      <x:c r="W100" s="18"/>
      <x:c r="X100" s="18"/>
      <x:c r="Y100" s="18"/>
      <x:c r="Z100" s="18"/>
      <x:c r="AA100" s="18"/>
      <x:c r="AB100" s="18"/>
      <x:c r="AC100" s="18"/>
      <x:c r="AD100" s="16" t="str">
        <x:f>IF($A100="","",SUMIF(MATERIÁLY!$A$2:$A$1201,$A100,MATERIÁLY!$G$2:$G$1201))</x:f>
      </x:c>
      <x:c r="AE100" s="16" t="str">
        <x:f>IF($A100="","",V100*W100)</x:f>
      </x:c>
      <x:c r="AF100" s="16" t="str">
        <x:f>IF($A100="","",IF(AA100&gt;0,Z100/AA100,0))</x:f>
      </x:c>
      <x:c r="AG100" s="16" t="str">
        <x:f>IF($A100="","",AD100+AE100+AF100+X100+Y100)</x:f>
      </x:c>
      <x:c r="AH100" s="16" t="str">
        <x:f>IF($A100="","",IF(AC100+AB100&gt;=100,"",AG100/(1-(AC100+AB100)/100)))</x:f>
      </x:c>
      <x:c r="AI100" s="16" t="str">
        <x:f>IF(OR($A100="",AH100=""),"",AH100*(1-AB100/100)-AG100)</x:f>
      </x:c>
      <x:c r="AJ100" s="16" t="str">
        <x:f>IF(OR($A100="",AG100=0,AI100=""),"",AI100/AG100*100)</x:f>
      </x:c>
      <x:c r="AK100" s="16" t="str">
        <x:f>IF($A100="","",AI100*MAX(1,AA100))</x:f>
      </x:c>
      <x:c r="AL100" s="16" t="str">
        <x:f>IF(OR($A100="",AH100=""),"",AH100*(1+AM100/100))</x:f>
      </x:c>
    </x:row>
    <x:row r="101">
      <x:c r="A101" s="18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/>
      <x:c r="Q101" s="18"/>
      <x:c r="R101" s="18"/>
      <x:c r="S101" s="18"/>
      <x:c r="T101" s="18"/>
      <x:c r="U101" s="18"/>
      <x:c r="V101" s="18"/>
      <x:c r="W101" s="18"/>
      <x:c r="X101" s="18"/>
      <x:c r="Y101" s="18"/>
      <x:c r="Z101" s="18"/>
      <x:c r="AA101" s="18"/>
      <x:c r="AB101" s="18"/>
      <x:c r="AC101" s="18"/>
      <x:c r="AD101" s="16" t="str">
        <x:f>IF($A101="","",SUMIF(MATERIÁLY!$A$2:$A$1201,$A101,MATERIÁLY!$G$2:$G$1201))</x:f>
      </x:c>
      <x:c r="AE101" s="16" t="str">
        <x:f>IF($A101="","",V101*W101)</x:f>
      </x:c>
      <x:c r="AF101" s="16" t="str">
        <x:f>IF($A101="","",IF(AA101&gt;0,Z101/AA101,0))</x:f>
      </x:c>
      <x:c r="AG101" s="16" t="str">
        <x:f>IF($A101="","",AD101+AE101+AF101+X101+Y101)</x:f>
      </x:c>
      <x:c r="AH101" s="16" t="str">
        <x:f>IF($A101="","",IF(AC101+AB101&gt;=100,"",AG101/(1-(AC101+AB101)/100)))</x:f>
      </x:c>
      <x:c r="AI101" s="16" t="str">
        <x:f>IF(OR($A101="",AH101=""),"",AH101*(1-AB101/100)-AG101)</x:f>
      </x:c>
      <x:c r="AJ101" s="16" t="str">
        <x:f>IF(OR($A101="",AG101=0,AI101=""),"",AI101/AG101*100)</x:f>
      </x:c>
      <x:c r="AK101" s="16" t="str">
        <x:f>IF($A101="","",AI101*MAX(1,AA101))</x:f>
      </x:c>
      <x:c r="AL101" s="16" t="str">
        <x:f>IF(OR($A101="",AH101=""),"",AH101*(1+AM101/100))</x:f>
      </x:c>
    </x:row>
    <x:row r="102">
      <x:c r="A102" s="18"/>
      <x:c r="B102" s="18"/>
      <x:c r="C102" s="18"/>
      <x:c r="D102" s="18"/>
      <x:c r="E102" s="18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/>
      <x:c r="Q102" s="18"/>
      <x:c r="R102" s="18"/>
      <x:c r="S102" s="18"/>
      <x:c r="T102" s="18"/>
      <x:c r="U102" s="18"/>
      <x:c r="V102" s="18"/>
      <x:c r="W102" s="18"/>
      <x:c r="X102" s="18"/>
      <x:c r="Y102" s="18"/>
      <x:c r="Z102" s="18"/>
      <x:c r="AA102" s="18"/>
      <x:c r="AB102" s="18"/>
      <x:c r="AC102" s="18"/>
      <x:c r="AD102" s="16" t="str">
        <x:f>IF($A102="","",SUMIF(MATERIÁLY!$A$2:$A$1201,$A102,MATERIÁLY!$G$2:$G$1201))</x:f>
      </x:c>
      <x:c r="AE102" s="16" t="str">
        <x:f>IF($A102="","",V102*W102)</x:f>
      </x:c>
      <x:c r="AF102" s="16" t="str">
        <x:f>IF($A102="","",IF(AA102&gt;0,Z102/AA102,0))</x:f>
      </x:c>
      <x:c r="AG102" s="16" t="str">
        <x:f>IF($A102="","",AD102+AE102+AF102+X102+Y102)</x:f>
      </x:c>
      <x:c r="AH102" s="16" t="str">
        <x:f>IF($A102="","",IF(AC102+AB102&gt;=100,"",AG102/(1-(AC102+AB102)/100)))</x:f>
      </x:c>
      <x:c r="AI102" s="16" t="str">
        <x:f>IF(OR($A102="",AH102=""),"",AH102*(1-AB102/100)-AG102)</x:f>
      </x:c>
      <x:c r="AJ102" s="16" t="str">
        <x:f>IF(OR($A102="",AG102=0,AI102=""),"",AI102/AG102*100)</x:f>
      </x:c>
      <x:c r="AK102" s="16" t="str">
        <x:f>IF($A102="","",AI102*MAX(1,AA102))</x:f>
      </x:c>
      <x:c r="AL102" s="16" t="str">
        <x:f>IF(OR($A102="",AH102=""),"",AH102*(1+AM102/100))</x:f>
      </x:c>
    </x:row>
    <x:row r="103">
      <x:c r="A103" s="18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/>
      <x:c r="Q103" s="18"/>
      <x:c r="R103" s="18"/>
      <x:c r="S103" s="18"/>
      <x:c r="T103" s="18"/>
      <x:c r="U103" s="18"/>
      <x:c r="V103" s="18"/>
      <x:c r="W103" s="18"/>
      <x:c r="X103" s="18"/>
      <x:c r="Y103" s="18"/>
      <x:c r="Z103" s="18"/>
      <x:c r="AA103" s="18"/>
      <x:c r="AB103" s="18"/>
      <x:c r="AC103" s="18"/>
      <x:c r="AD103" s="16" t="str">
        <x:f>IF($A103="","",SUMIF(MATERIÁLY!$A$2:$A$1201,$A103,MATERIÁLY!$G$2:$G$1201))</x:f>
      </x:c>
      <x:c r="AE103" s="16" t="str">
        <x:f>IF($A103="","",V103*W103)</x:f>
      </x:c>
      <x:c r="AF103" s="16" t="str">
        <x:f>IF($A103="","",IF(AA103&gt;0,Z103/AA103,0))</x:f>
      </x:c>
      <x:c r="AG103" s="16" t="str">
        <x:f>IF($A103="","",AD103+AE103+AF103+X103+Y103)</x:f>
      </x:c>
      <x:c r="AH103" s="16" t="str">
        <x:f>IF($A103="","",IF(AC103+AB103&gt;=100,"",AG103/(1-(AC103+AB103)/100)))</x:f>
      </x:c>
      <x:c r="AI103" s="16" t="str">
        <x:f>IF(OR($A103="",AH103=""),"",AH103*(1-AB103/100)-AG103)</x:f>
      </x:c>
      <x:c r="AJ103" s="16" t="str">
        <x:f>IF(OR($A103="",AG103=0,AI103=""),"",AI103/AG103*100)</x:f>
      </x:c>
      <x:c r="AK103" s="16" t="str">
        <x:f>IF($A103="","",AI103*MAX(1,AA103))</x:f>
      </x:c>
      <x:c r="AL103" s="16" t="str">
        <x:f>IF(OR($A103="",AH103=""),"",AH103*(1+AM103/100))</x:f>
      </x:c>
    </x:row>
    <x:row r="104">
      <x:c r="A104" s="18"/>
      <x:c r="B104" s="18"/>
      <x:c r="C104" s="18"/>
      <x:c r="D104" s="18"/>
      <x:c r="E104" s="18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/>
      <x:c r="Q104" s="18"/>
      <x:c r="R104" s="18"/>
      <x:c r="S104" s="18"/>
      <x:c r="T104" s="18"/>
      <x:c r="U104" s="18"/>
      <x:c r="V104" s="18"/>
      <x:c r="W104" s="18"/>
      <x:c r="X104" s="18"/>
      <x:c r="Y104" s="18"/>
      <x:c r="Z104" s="18"/>
      <x:c r="AA104" s="18"/>
      <x:c r="AB104" s="18"/>
      <x:c r="AC104" s="18"/>
      <x:c r="AD104" s="16" t="str">
        <x:f>IF($A104="","",SUMIF(MATERIÁLY!$A$2:$A$1201,$A104,MATERIÁLY!$G$2:$G$1201))</x:f>
      </x:c>
      <x:c r="AE104" s="16" t="str">
        <x:f>IF($A104="","",V104*W104)</x:f>
      </x:c>
      <x:c r="AF104" s="16" t="str">
        <x:f>IF($A104="","",IF(AA104&gt;0,Z104/AA104,0))</x:f>
      </x:c>
      <x:c r="AG104" s="16" t="str">
        <x:f>IF($A104="","",AD104+AE104+AF104+X104+Y104)</x:f>
      </x:c>
      <x:c r="AH104" s="16" t="str">
        <x:f>IF($A104="","",IF(AC104+AB104&gt;=100,"",AG104/(1-(AC104+AB104)/100)))</x:f>
      </x:c>
      <x:c r="AI104" s="16" t="str">
        <x:f>IF(OR($A104="",AH104=""),"",AH104*(1-AB104/100)-AG104)</x:f>
      </x:c>
      <x:c r="AJ104" s="16" t="str">
        <x:f>IF(OR($A104="",AG104=0,AI104=""),"",AI104/AG104*100)</x:f>
      </x:c>
      <x:c r="AK104" s="16" t="str">
        <x:f>IF($A104="","",AI104*MAX(1,AA104))</x:f>
      </x:c>
      <x:c r="AL104" s="16" t="str">
        <x:f>IF(OR($A104="",AH104=""),"",AH104*(1+AM104/100))</x:f>
      </x:c>
    </x:row>
    <x:row r="105">
      <x:c r="A105" s="18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/>
      <x:c r="Q105" s="18"/>
      <x:c r="R105" s="18"/>
      <x:c r="S105" s="18"/>
      <x:c r="T105" s="18"/>
      <x:c r="U105" s="18"/>
      <x:c r="V105" s="18"/>
      <x:c r="W105" s="18"/>
      <x:c r="X105" s="18"/>
      <x:c r="Y105" s="18"/>
      <x:c r="Z105" s="18"/>
      <x:c r="AA105" s="18"/>
      <x:c r="AB105" s="18"/>
      <x:c r="AC105" s="18"/>
      <x:c r="AD105" s="16" t="str">
        <x:f>IF($A105="","",SUMIF(MATERIÁLY!$A$2:$A$1201,$A105,MATERIÁLY!$G$2:$G$1201))</x:f>
      </x:c>
      <x:c r="AE105" s="16" t="str">
        <x:f>IF($A105="","",V105*W105)</x:f>
      </x:c>
      <x:c r="AF105" s="16" t="str">
        <x:f>IF($A105="","",IF(AA105&gt;0,Z105/AA105,0))</x:f>
      </x:c>
      <x:c r="AG105" s="16" t="str">
        <x:f>IF($A105="","",AD105+AE105+AF105+X105+Y105)</x:f>
      </x:c>
      <x:c r="AH105" s="16" t="str">
        <x:f>IF($A105="","",IF(AC105+AB105&gt;=100,"",AG105/(1-(AC105+AB105)/100)))</x:f>
      </x:c>
      <x:c r="AI105" s="16" t="str">
        <x:f>IF(OR($A105="",AH105=""),"",AH105*(1-AB105/100)-AG105)</x:f>
      </x:c>
      <x:c r="AJ105" s="16" t="str">
        <x:f>IF(OR($A105="",AG105=0,AI105=""),"",AI105/AG105*100)</x:f>
      </x:c>
      <x:c r="AK105" s="16" t="str">
        <x:f>IF($A105="","",AI105*MAX(1,AA105))</x:f>
      </x:c>
      <x:c r="AL105" s="16" t="str">
        <x:f>IF(OR($A105="",AH105=""),"",AH105*(1+AM105/100))</x:f>
      </x:c>
    </x:row>
    <x:row r="106">
      <x:c r="A106" s="18"/>
      <x:c r="B106" s="18"/>
      <x:c r="C106" s="18"/>
      <x:c r="D106" s="18"/>
      <x:c r="E106" s="18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/>
      <x:c r="Q106" s="18"/>
      <x:c r="R106" s="18"/>
      <x:c r="S106" s="18"/>
      <x:c r="T106" s="18"/>
      <x:c r="U106" s="18"/>
      <x:c r="V106" s="18"/>
      <x:c r="W106" s="18"/>
      <x:c r="X106" s="18"/>
      <x:c r="Y106" s="18"/>
      <x:c r="Z106" s="18"/>
      <x:c r="AA106" s="18"/>
      <x:c r="AB106" s="18"/>
      <x:c r="AC106" s="18"/>
      <x:c r="AD106" s="16" t="str">
        <x:f>IF($A106="","",SUMIF(MATERIÁLY!$A$2:$A$1201,$A106,MATERIÁLY!$G$2:$G$1201))</x:f>
      </x:c>
      <x:c r="AE106" s="16" t="str">
        <x:f>IF($A106="","",V106*W106)</x:f>
      </x:c>
      <x:c r="AF106" s="16" t="str">
        <x:f>IF($A106="","",IF(AA106&gt;0,Z106/AA106,0))</x:f>
      </x:c>
      <x:c r="AG106" s="16" t="str">
        <x:f>IF($A106="","",AD106+AE106+AF106+X106+Y106)</x:f>
      </x:c>
      <x:c r="AH106" s="16" t="str">
        <x:f>IF($A106="","",IF(AC106+AB106&gt;=100,"",AG106/(1-(AC106+AB106)/100)))</x:f>
      </x:c>
      <x:c r="AI106" s="16" t="str">
        <x:f>IF(OR($A106="",AH106=""),"",AH106*(1-AB106/100)-AG106)</x:f>
      </x:c>
      <x:c r="AJ106" s="16" t="str">
        <x:f>IF(OR($A106="",AG106=0,AI106=""),"",AI106/AG106*100)</x:f>
      </x:c>
      <x:c r="AK106" s="16" t="str">
        <x:f>IF($A106="","",AI106*MAX(1,AA106))</x:f>
      </x:c>
      <x:c r="AL106" s="16" t="str">
        <x:f>IF(OR($A106="",AH106=""),"",AH106*(1+AM106/100))</x:f>
      </x:c>
    </x:row>
    <x:row r="107">
      <x:c r="A107" s="18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/>
      <x:c r="Q107" s="18"/>
      <x:c r="R107" s="18"/>
      <x:c r="S107" s="18"/>
      <x:c r="T107" s="18"/>
      <x:c r="U107" s="18"/>
      <x:c r="V107" s="18"/>
      <x:c r="W107" s="18"/>
      <x:c r="X107" s="18"/>
      <x:c r="Y107" s="18"/>
      <x:c r="Z107" s="18"/>
      <x:c r="AA107" s="18"/>
      <x:c r="AB107" s="18"/>
      <x:c r="AC107" s="18"/>
      <x:c r="AD107" s="16" t="str">
        <x:f>IF($A107="","",SUMIF(MATERIÁLY!$A$2:$A$1201,$A107,MATERIÁLY!$G$2:$G$1201))</x:f>
      </x:c>
      <x:c r="AE107" s="16" t="str">
        <x:f>IF($A107="","",V107*W107)</x:f>
      </x:c>
      <x:c r="AF107" s="16" t="str">
        <x:f>IF($A107="","",IF(AA107&gt;0,Z107/AA107,0))</x:f>
      </x:c>
      <x:c r="AG107" s="16" t="str">
        <x:f>IF($A107="","",AD107+AE107+AF107+X107+Y107)</x:f>
      </x:c>
      <x:c r="AH107" s="16" t="str">
        <x:f>IF($A107="","",IF(AC107+AB107&gt;=100,"",AG107/(1-(AC107+AB107)/100)))</x:f>
      </x:c>
      <x:c r="AI107" s="16" t="str">
        <x:f>IF(OR($A107="",AH107=""),"",AH107*(1-AB107/100)-AG107)</x:f>
      </x:c>
      <x:c r="AJ107" s="16" t="str">
        <x:f>IF(OR($A107="",AG107=0,AI107=""),"",AI107/AG107*100)</x:f>
      </x:c>
      <x:c r="AK107" s="16" t="str">
        <x:f>IF($A107="","",AI107*MAX(1,AA107))</x:f>
      </x:c>
      <x:c r="AL107" s="16" t="str">
        <x:f>IF(OR($A107="",AH107=""),"",AH107*(1+AM107/100))</x:f>
      </x:c>
    </x:row>
    <x:row r="108">
      <x:c r="A108" s="18"/>
      <x:c r="B108" s="18"/>
      <x:c r="C108" s="18"/>
      <x:c r="D108" s="18"/>
      <x:c r="E108" s="18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/>
      <x:c r="Q108" s="18"/>
      <x:c r="R108" s="18"/>
      <x:c r="S108" s="18"/>
      <x:c r="T108" s="18"/>
      <x:c r="U108" s="18"/>
      <x:c r="V108" s="18"/>
      <x:c r="W108" s="18"/>
      <x:c r="X108" s="18"/>
      <x:c r="Y108" s="18"/>
      <x:c r="Z108" s="18"/>
      <x:c r="AA108" s="18"/>
      <x:c r="AB108" s="18"/>
      <x:c r="AC108" s="18"/>
      <x:c r="AD108" s="16" t="str">
        <x:f>IF($A108="","",SUMIF(MATERIÁLY!$A$2:$A$1201,$A108,MATERIÁLY!$G$2:$G$1201))</x:f>
      </x:c>
      <x:c r="AE108" s="16" t="str">
        <x:f>IF($A108="","",V108*W108)</x:f>
      </x:c>
      <x:c r="AF108" s="16" t="str">
        <x:f>IF($A108="","",IF(AA108&gt;0,Z108/AA108,0))</x:f>
      </x:c>
      <x:c r="AG108" s="16" t="str">
        <x:f>IF($A108="","",AD108+AE108+AF108+X108+Y108)</x:f>
      </x:c>
      <x:c r="AH108" s="16" t="str">
        <x:f>IF($A108="","",IF(AC108+AB108&gt;=100,"",AG108/(1-(AC108+AB108)/100)))</x:f>
      </x:c>
      <x:c r="AI108" s="16" t="str">
        <x:f>IF(OR($A108="",AH108=""),"",AH108*(1-AB108/100)-AG108)</x:f>
      </x:c>
      <x:c r="AJ108" s="16" t="str">
        <x:f>IF(OR($A108="",AG108=0,AI108=""),"",AI108/AG108*100)</x:f>
      </x:c>
      <x:c r="AK108" s="16" t="str">
        <x:f>IF($A108="","",AI108*MAX(1,AA108))</x:f>
      </x:c>
      <x:c r="AL108" s="16" t="str">
        <x:f>IF(OR($A108="",AH108=""),"",AH108*(1+AM108/100))</x:f>
      </x:c>
    </x:row>
    <x:row r="109">
      <x:c r="A109" s="18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/>
      <x:c r="Q109" s="18"/>
      <x:c r="R109" s="18"/>
      <x:c r="S109" s="18"/>
      <x:c r="T109" s="18"/>
      <x:c r="U109" s="18"/>
      <x:c r="V109" s="18"/>
      <x:c r="W109" s="18"/>
      <x:c r="X109" s="18"/>
      <x:c r="Y109" s="18"/>
      <x:c r="Z109" s="18"/>
      <x:c r="AA109" s="18"/>
      <x:c r="AB109" s="18"/>
      <x:c r="AC109" s="18"/>
      <x:c r="AD109" s="16" t="str">
        <x:f>IF($A109="","",SUMIF(MATERIÁLY!$A$2:$A$1201,$A109,MATERIÁLY!$G$2:$G$1201))</x:f>
      </x:c>
      <x:c r="AE109" s="16" t="str">
        <x:f>IF($A109="","",V109*W109)</x:f>
      </x:c>
      <x:c r="AF109" s="16" t="str">
        <x:f>IF($A109="","",IF(AA109&gt;0,Z109/AA109,0))</x:f>
      </x:c>
      <x:c r="AG109" s="16" t="str">
        <x:f>IF($A109="","",AD109+AE109+AF109+X109+Y109)</x:f>
      </x:c>
      <x:c r="AH109" s="16" t="str">
        <x:f>IF($A109="","",IF(AC109+AB109&gt;=100,"",AG109/(1-(AC109+AB109)/100)))</x:f>
      </x:c>
      <x:c r="AI109" s="16" t="str">
        <x:f>IF(OR($A109="",AH109=""),"",AH109*(1-AB109/100)-AG109)</x:f>
      </x:c>
      <x:c r="AJ109" s="16" t="str">
        <x:f>IF(OR($A109="",AG109=0,AI109=""),"",AI109/AG109*100)</x:f>
      </x:c>
      <x:c r="AK109" s="16" t="str">
        <x:f>IF($A109="","",AI109*MAX(1,AA109))</x:f>
      </x:c>
      <x:c r="AL109" s="16" t="str">
        <x:f>IF(OR($A109="",AH109=""),"",AH109*(1+AM109/100))</x:f>
      </x:c>
    </x:row>
    <x:row r="110">
      <x:c r="A110" s="18"/>
      <x:c r="B110" s="18"/>
      <x:c r="C110" s="18"/>
      <x:c r="D110" s="18"/>
      <x:c r="E110" s="18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/>
      <x:c r="Q110" s="18"/>
      <x:c r="R110" s="18"/>
      <x:c r="S110" s="18"/>
      <x:c r="T110" s="18"/>
      <x:c r="U110" s="18"/>
      <x:c r="V110" s="18"/>
      <x:c r="W110" s="18"/>
      <x:c r="X110" s="18"/>
      <x:c r="Y110" s="18"/>
      <x:c r="Z110" s="18"/>
      <x:c r="AA110" s="18"/>
      <x:c r="AB110" s="18"/>
      <x:c r="AC110" s="18"/>
      <x:c r="AD110" s="16" t="str">
        <x:f>IF($A110="","",SUMIF(MATERIÁLY!$A$2:$A$1201,$A110,MATERIÁLY!$G$2:$G$1201))</x:f>
      </x:c>
      <x:c r="AE110" s="16" t="str">
        <x:f>IF($A110="","",V110*W110)</x:f>
      </x:c>
      <x:c r="AF110" s="16" t="str">
        <x:f>IF($A110="","",IF(AA110&gt;0,Z110/AA110,0))</x:f>
      </x:c>
      <x:c r="AG110" s="16" t="str">
        <x:f>IF($A110="","",AD110+AE110+AF110+X110+Y110)</x:f>
      </x:c>
      <x:c r="AH110" s="16" t="str">
        <x:f>IF($A110="","",IF(AC110+AB110&gt;=100,"",AG110/(1-(AC110+AB110)/100)))</x:f>
      </x:c>
      <x:c r="AI110" s="16" t="str">
        <x:f>IF(OR($A110="",AH110=""),"",AH110*(1-AB110/100)-AG110)</x:f>
      </x:c>
      <x:c r="AJ110" s="16" t="str">
        <x:f>IF(OR($A110="",AG110=0,AI110=""),"",AI110/AG110*100)</x:f>
      </x:c>
      <x:c r="AK110" s="16" t="str">
        <x:f>IF($A110="","",AI110*MAX(1,AA110))</x:f>
      </x:c>
      <x:c r="AL110" s="16" t="str">
        <x:f>IF(OR($A110="",AH110=""),"",AH110*(1+AM110/100))</x:f>
      </x:c>
    </x:row>
    <x:row r="111">
      <x:c r="A111" s="18"/>
      <x:c r="B111" s="18"/>
      <x:c r="C111" s="18"/>
      <x:c r="D111" s="18"/>
      <x:c r="E111" s="18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/>
      <x:c r="Q111" s="18"/>
      <x:c r="R111" s="18"/>
      <x:c r="S111" s="18"/>
      <x:c r="T111" s="18"/>
      <x:c r="U111" s="18"/>
      <x:c r="V111" s="18"/>
      <x:c r="W111" s="18"/>
      <x:c r="X111" s="18"/>
      <x:c r="Y111" s="18"/>
      <x:c r="Z111" s="18"/>
      <x:c r="AA111" s="18"/>
      <x:c r="AB111" s="18"/>
      <x:c r="AC111" s="18"/>
      <x:c r="AD111" s="16" t="str">
        <x:f>IF($A111="","",SUMIF(MATERIÁLY!$A$2:$A$1201,$A111,MATERIÁLY!$G$2:$G$1201))</x:f>
      </x:c>
      <x:c r="AE111" s="16" t="str">
        <x:f>IF($A111="","",V111*W111)</x:f>
      </x:c>
      <x:c r="AF111" s="16" t="str">
        <x:f>IF($A111="","",IF(AA111&gt;0,Z111/AA111,0))</x:f>
      </x:c>
      <x:c r="AG111" s="16" t="str">
        <x:f>IF($A111="","",AD111+AE111+AF111+X111+Y111)</x:f>
      </x:c>
      <x:c r="AH111" s="16" t="str">
        <x:f>IF($A111="","",IF(AC111+AB111&gt;=100,"",AG111/(1-(AC111+AB111)/100)))</x:f>
      </x:c>
      <x:c r="AI111" s="16" t="str">
        <x:f>IF(OR($A111="",AH111=""),"",AH111*(1-AB111/100)-AG111)</x:f>
      </x:c>
      <x:c r="AJ111" s="16" t="str">
        <x:f>IF(OR($A111="",AG111=0,AI111=""),"",AI111/AG111*100)</x:f>
      </x:c>
      <x:c r="AK111" s="16" t="str">
        <x:f>IF($A111="","",AI111*MAX(1,AA111))</x:f>
      </x:c>
      <x:c r="AL111" s="16" t="str">
        <x:f>IF(OR($A111="",AH111=""),"",AH111*(1+AM111/100))</x:f>
      </x:c>
    </x:row>
    <x:row r="112">
      <x:c r="A112" s="18"/>
      <x:c r="B112" s="18"/>
      <x:c r="C112" s="18"/>
      <x:c r="D112" s="18"/>
      <x:c r="E112" s="18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/>
      <x:c r="Q112" s="18"/>
      <x:c r="R112" s="18"/>
      <x:c r="S112" s="18"/>
      <x:c r="T112" s="18"/>
      <x:c r="U112" s="18"/>
      <x:c r="V112" s="18"/>
      <x:c r="W112" s="18"/>
      <x:c r="X112" s="18"/>
      <x:c r="Y112" s="18"/>
      <x:c r="Z112" s="18"/>
      <x:c r="AA112" s="18"/>
      <x:c r="AB112" s="18"/>
      <x:c r="AC112" s="18"/>
      <x:c r="AD112" s="16" t="str">
        <x:f>IF($A112="","",SUMIF(MATERIÁLY!$A$2:$A$1201,$A112,MATERIÁLY!$G$2:$G$1201))</x:f>
      </x:c>
      <x:c r="AE112" s="16" t="str">
        <x:f>IF($A112="","",V112*W112)</x:f>
      </x:c>
      <x:c r="AF112" s="16" t="str">
        <x:f>IF($A112="","",IF(AA112&gt;0,Z112/AA112,0))</x:f>
      </x:c>
      <x:c r="AG112" s="16" t="str">
        <x:f>IF($A112="","",AD112+AE112+AF112+X112+Y112)</x:f>
      </x:c>
      <x:c r="AH112" s="16" t="str">
        <x:f>IF($A112="","",IF(AC112+AB112&gt;=100,"",AG112/(1-(AC112+AB112)/100)))</x:f>
      </x:c>
      <x:c r="AI112" s="16" t="str">
        <x:f>IF(OR($A112="",AH112=""),"",AH112*(1-AB112/100)-AG112)</x:f>
      </x:c>
      <x:c r="AJ112" s="16" t="str">
        <x:f>IF(OR($A112="",AG112=0,AI112=""),"",AI112/AG112*100)</x:f>
      </x:c>
      <x:c r="AK112" s="16" t="str">
        <x:f>IF($A112="","",AI112*MAX(1,AA112))</x:f>
      </x:c>
      <x:c r="AL112" s="16" t="str">
        <x:f>IF(OR($A112="",AH112=""),"",AH112*(1+AM112/100))</x:f>
      </x:c>
    </x:row>
    <x:row r="113">
      <x:c r="A113" s="18"/>
      <x:c r="B113" s="18"/>
      <x:c r="C113" s="18"/>
      <x:c r="D113" s="18"/>
      <x:c r="E113" s="18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/>
      <x:c r="Q113" s="18"/>
      <x:c r="R113" s="18"/>
      <x:c r="S113" s="18"/>
      <x:c r="T113" s="18"/>
      <x:c r="U113" s="18"/>
      <x:c r="V113" s="18"/>
      <x:c r="W113" s="18"/>
      <x:c r="X113" s="18"/>
      <x:c r="Y113" s="18"/>
      <x:c r="Z113" s="18"/>
      <x:c r="AA113" s="18"/>
      <x:c r="AB113" s="18"/>
      <x:c r="AC113" s="18"/>
      <x:c r="AD113" s="16" t="str">
        <x:f>IF($A113="","",SUMIF(MATERIÁLY!$A$2:$A$1201,$A113,MATERIÁLY!$G$2:$G$1201))</x:f>
      </x:c>
      <x:c r="AE113" s="16" t="str">
        <x:f>IF($A113="","",V113*W113)</x:f>
      </x:c>
      <x:c r="AF113" s="16" t="str">
        <x:f>IF($A113="","",IF(AA113&gt;0,Z113/AA113,0))</x:f>
      </x:c>
      <x:c r="AG113" s="16" t="str">
        <x:f>IF($A113="","",AD113+AE113+AF113+X113+Y113)</x:f>
      </x:c>
      <x:c r="AH113" s="16" t="str">
        <x:f>IF($A113="","",IF(AC113+AB113&gt;=100,"",AG113/(1-(AC113+AB113)/100)))</x:f>
      </x:c>
      <x:c r="AI113" s="16" t="str">
        <x:f>IF(OR($A113="",AH113=""),"",AH113*(1-AB113/100)-AG113)</x:f>
      </x:c>
      <x:c r="AJ113" s="16" t="str">
        <x:f>IF(OR($A113="",AG113=0,AI113=""),"",AI113/AG113*100)</x:f>
      </x:c>
      <x:c r="AK113" s="16" t="str">
        <x:f>IF($A113="","",AI113*MAX(1,AA113))</x:f>
      </x:c>
      <x:c r="AL113" s="16" t="str">
        <x:f>IF(OR($A113="",AH113=""),"",AH113*(1+AM113/100))</x:f>
      </x:c>
    </x:row>
    <x:row r="114">
      <x:c r="A114" s="18"/>
      <x:c r="B114" s="18"/>
      <x:c r="C114" s="18"/>
      <x:c r="D114" s="18"/>
      <x:c r="E114" s="18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/>
      <x:c r="Q114" s="18"/>
      <x:c r="R114" s="18"/>
      <x:c r="S114" s="18"/>
      <x:c r="T114" s="18"/>
      <x:c r="U114" s="18"/>
      <x:c r="V114" s="18"/>
      <x:c r="W114" s="18"/>
      <x:c r="X114" s="18"/>
      <x:c r="Y114" s="18"/>
      <x:c r="Z114" s="18"/>
      <x:c r="AA114" s="18"/>
      <x:c r="AB114" s="18"/>
      <x:c r="AC114" s="18"/>
      <x:c r="AD114" s="16" t="str">
        <x:f>IF($A114="","",SUMIF(MATERIÁLY!$A$2:$A$1201,$A114,MATERIÁLY!$G$2:$G$1201))</x:f>
      </x:c>
      <x:c r="AE114" s="16" t="str">
        <x:f>IF($A114="","",V114*W114)</x:f>
      </x:c>
      <x:c r="AF114" s="16" t="str">
        <x:f>IF($A114="","",IF(AA114&gt;0,Z114/AA114,0))</x:f>
      </x:c>
      <x:c r="AG114" s="16" t="str">
        <x:f>IF($A114="","",AD114+AE114+AF114+X114+Y114)</x:f>
      </x:c>
      <x:c r="AH114" s="16" t="str">
        <x:f>IF($A114="","",IF(AC114+AB114&gt;=100,"",AG114/(1-(AC114+AB114)/100)))</x:f>
      </x:c>
      <x:c r="AI114" s="16" t="str">
        <x:f>IF(OR($A114="",AH114=""),"",AH114*(1-AB114/100)-AG114)</x:f>
      </x:c>
      <x:c r="AJ114" s="16" t="str">
        <x:f>IF(OR($A114="",AG114=0,AI114=""),"",AI114/AG114*100)</x:f>
      </x:c>
      <x:c r="AK114" s="16" t="str">
        <x:f>IF($A114="","",AI114*MAX(1,AA114))</x:f>
      </x:c>
      <x:c r="AL114" s="16" t="str">
        <x:f>IF(OR($A114="",AH114=""),"",AH114*(1+AM114/100))</x:f>
      </x:c>
    </x:row>
    <x:row r="115">
      <x:c r="A115" s="18"/>
      <x:c r="B115" s="18"/>
      <x:c r="C115" s="18"/>
      <x:c r="D115" s="18"/>
      <x:c r="E115" s="18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/>
      <x:c r="Q115" s="18"/>
      <x:c r="R115" s="18"/>
      <x:c r="S115" s="18"/>
      <x:c r="T115" s="18"/>
      <x:c r="U115" s="18"/>
      <x:c r="V115" s="18"/>
      <x:c r="W115" s="18"/>
      <x:c r="X115" s="18"/>
      <x:c r="Y115" s="18"/>
      <x:c r="Z115" s="18"/>
      <x:c r="AA115" s="18"/>
      <x:c r="AB115" s="18"/>
      <x:c r="AC115" s="18"/>
      <x:c r="AD115" s="16" t="str">
        <x:f>IF($A115="","",SUMIF(MATERIÁLY!$A$2:$A$1201,$A115,MATERIÁLY!$G$2:$G$1201))</x:f>
      </x:c>
      <x:c r="AE115" s="16" t="str">
        <x:f>IF($A115="","",V115*W115)</x:f>
      </x:c>
      <x:c r="AF115" s="16" t="str">
        <x:f>IF($A115="","",IF(AA115&gt;0,Z115/AA115,0))</x:f>
      </x:c>
      <x:c r="AG115" s="16" t="str">
        <x:f>IF($A115="","",AD115+AE115+AF115+X115+Y115)</x:f>
      </x:c>
      <x:c r="AH115" s="16" t="str">
        <x:f>IF($A115="","",IF(AC115+AB115&gt;=100,"",AG115/(1-(AC115+AB115)/100)))</x:f>
      </x:c>
      <x:c r="AI115" s="16" t="str">
        <x:f>IF(OR($A115="",AH115=""),"",AH115*(1-AB115/100)-AG115)</x:f>
      </x:c>
      <x:c r="AJ115" s="16" t="str">
        <x:f>IF(OR($A115="",AG115=0,AI115=""),"",AI115/AG115*100)</x:f>
      </x:c>
      <x:c r="AK115" s="16" t="str">
        <x:f>IF($A115="","",AI115*MAX(1,AA115))</x:f>
      </x:c>
      <x:c r="AL115" s="16" t="str">
        <x:f>IF(OR($A115="",AH115=""),"",AH115*(1+AM115/100))</x:f>
      </x:c>
    </x:row>
    <x:row r="116">
      <x:c r="A116" s="18"/>
      <x:c r="B116" s="18"/>
      <x:c r="C116" s="18"/>
      <x:c r="D116" s="18"/>
      <x:c r="E116" s="18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/>
      <x:c r="Q116" s="18"/>
      <x:c r="R116" s="18"/>
      <x:c r="S116" s="18"/>
      <x:c r="T116" s="18"/>
      <x:c r="U116" s="18"/>
      <x:c r="V116" s="18"/>
      <x:c r="W116" s="18"/>
      <x:c r="X116" s="18"/>
      <x:c r="Y116" s="18"/>
      <x:c r="Z116" s="18"/>
      <x:c r="AA116" s="18"/>
      <x:c r="AB116" s="18"/>
      <x:c r="AC116" s="18"/>
      <x:c r="AD116" s="16" t="str">
        <x:f>IF($A116="","",SUMIF(MATERIÁLY!$A$2:$A$1201,$A116,MATERIÁLY!$G$2:$G$1201))</x:f>
      </x:c>
      <x:c r="AE116" s="16" t="str">
        <x:f>IF($A116="","",V116*W116)</x:f>
      </x:c>
      <x:c r="AF116" s="16" t="str">
        <x:f>IF($A116="","",IF(AA116&gt;0,Z116/AA116,0))</x:f>
      </x:c>
      <x:c r="AG116" s="16" t="str">
        <x:f>IF($A116="","",AD116+AE116+AF116+X116+Y116)</x:f>
      </x:c>
      <x:c r="AH116" s="16" t="str">
        <x:f>IF($A116="","",IF(AC116+AB116&gt;=100,"",AG116/(1-(AC116+AB116)/100)))</x:f>
      </x:c>
      <x:c r="AI116" s="16" t="str">
        <x:f>IF(OR($A116="",AH116=""),"",AH116*(1-AB116/100)-AG116)</x:f>
      </x:c>
      <x:c r="AJ116" s="16" t="str">
        <x:f>IF(OR($A116="",AG116=0,AI116=""),"",AI116/AG116*100)</x:f>
      </x:c>
      <x:c r="AK116" s="16" t="str">
        <x:f>IF($A116="","",AI116*MAX(1,AA116))</x:f>
      </x:c>
      <x:c r="AL116" s="16" t="str">
        <x:f>IF(OR($A116="",AH116=""),"",AH116*(1+AM116/100))</x:f>
      </x:c>
    </x:row>
    <x:row r="117">
      <x:c r="A117" s="18"/>
      <x:c r="B117" s="18"/>
      <x:c r="C117" s="18"/>
      <x:c r="D117" s="18"/>
      <x:c r="E117" s="18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/>
      <x:c r="Q117" s="18"/>
      <x:c r="R117" s="18"/>
      <x:c r="S117" s="18"/>
      <x:c r="T117" s="18"/>
      <x:c r="U117" s="18"/>
      <x:c r="V117" s="18"/>
      <x:c r="W117" s="18"/>
      <x:c r="X117" s="18"/>
      <x:c r="Y117" s="18"/>
      <x:c r="Z117" s="18"/>
      <x:c r="AA117" s="18"/>
      <x:c r="AB117" s="18"/>
      <x:c r="AC117" s="18"/>
      <x:c r="AD117" s="16" t="str">
        <x:f>IF($A117="","",SUMIF(MATERIÁLY!$A$2:$A$1201,$A117,MATERIÁLY!$G$2:$G$1201))</x:f>
      </x:c>
      <x:c r="AE117" s="16" t="str">
        <x:f>IF($A117="","",V117*W117)</x:f>
      </x:c>
      <x:c r="AF117" s="16" t="str">
        <x:f>IF($A117="","",IF(AA117&gt;0,Z117/AA117,0))</x:f>
      </x:c>
      <x:c r="AG117" s="16" t="str">
        <x:f>IF($A117="","",AD117+AE117+AF117+X117+Y117)</x:f>
      </x:c>
      <x:c r="AH117" s="16" t="str">
        <x:f>IF($A117="","",IF(AC117+AB117&gt;=100,"",AG117/(1-(AC117+AB117)/100)))</x:f>
      </x:c>
      <x:c r="AI117" s="16" t="str">
        <x:f>IF(OR($A117="",AH117=""),"",AH117*(1-AB117/100)-AG117)</x:f>
      </x:c>
      <x:c r="AJ117" s="16" t="str">
        <x:f>IF(OR($A117="",AG117=0,AI117=""),"",AI117/AG117*100)</x:f>
      </x:c>
      <x:c r="AK117" s="16" t="str">
        <x:f>IF($A117="","",AI117*MAX(1,AA117))</x:f>
      </x:c>
      <x:c r="AL117" s="16" t="str">
        <x:f>IF(OR($A117="",AH117=""),"",AH117*(1+AM117/100))</x:f>
      </x:c>
    </x:row>
    <x:row r="118">
      <x:c r="A118" s="18"/>
      <x:c r="B118" s="18"/>
      <x:c r="C118" s="18"/>
      <x:c r="D118" s="18"/>
      <x:c r="E118" s="18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/>
      <x:c r="Q118" s="18"/>
      <x:c r="R118" s="18"/>
      <x:c r="S118" s="18"/>
      <x:c r="T118" s="18"/>
      <x:c r="U118" s="18"/>
      <x:c r="V118" s="18"/>
      <x:c r="W118" s="18"/>
      <x:c r="X118" s="18"/>
      <x:c r="Y118" s="18"/>
      <x:c r="Z118" s="18"/>
      <x:c r="AA118" s="18"/>
      <x:c r="AB118" s="18"/>
      <x:c r="AC118" s="18"/>
      <x:c r="AD118" s="16" t="str">
        <x:f>IF($A118="","",SUMIF(MATERIÁLY!$A$2:$A$1201,$A118,MATERIÁLY!$G$2:$G$1201))</x:f>
      </x:c>
      <x:c r="AE118" s="16" t="str">
        <x:f>IF($A118="","",V118*W118)</x:f>
      </x:c>
      <x:c r="AF118" s="16" t="str">
        <x:f>IF($A118="","",IF(AA118&gt;0,Z118/AA118,0))</x:f>
      </x:c>
      <x:c r="AG118" s="16" t="str">
        <x:f>IF($A118="","",AD118+AE118+AF118+X118+Y118)</x:f>
      </x:c>
      <x:c r="AH118" s="16" t="str">
        <x:f>IF($A118="","",IF(AC118+AB118&gt;=100,"",AG118/(1-(AC118+AB118)/100)))</x:f>
      </x:c>
      <x:c r="AI118" s="16" t="str">
        <x:f>IF(OR($A118="",AH118=""),"",AH118*(1-AB118/100)-AG118)</x:f>
      </x:c>
      <x:c r="AJ118" s="16" t="str">
        <x:f>IF(OR($A118="",AG118=0,AI118=""),"",AI118/AG118*100)</x:f>
      </x:c>
      <x:c r="AK118" s="16" t="str">
        <x:f>IF($A118="","",AI118*MAX(1,AA118))</x:f>
      </x:c>
      <x:c r="AL118" s="16" t="str">
        <x:f>IF(OR($A118="",AH118=""),"",AH118*(1+AM118/100))</x:f>
      </x:c>
    </x:row>
    <x:row r="119">
      <x:c r="A119" s="18"/>
      <x:c r="B119" s="18"/>
      <x:c r="C119" s="18"/>
      <x:c r="D119" s="18"/>
      <x:c r="E119" s="18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/>
      <x:c r="Q119" s="18"/>
      <x:c r="R119" s="18"/>
      <x:c r="S119" s="18"/>
      <x:c r="T119" s="18"/>
      <x:c r="U119" s="18"/>
      <x:c r="V119" s="18"/>
      <x:c r="W119" s="18"/>
      <x:c r="X119" s="18"/>
      <x:c r="Y119" s="18"/>
      <x:c r="Z119" s="18"/>
      <x:c r="AA119" s="18"/>
      <x:c r="AB119" s="18"/>
      <x:c r="AC119" s="18"/>
      <x:c r="AD119" s="16" t="str">
        <x:f>IF($A119="","",SUMIF(MATERIÁLY!$A$2:$A$1201,$A119,MATERIÁLY!$G$2:$G$1201))</x:f>
      </x:c>
      <x:c r="AE119" s="16" t="str">
        <x:f>IF($A119="","",V119*W119)</x:f>
      </x:c>
      <x:c r="AF119" s="16" t="str">
        <x:f>IF($A119="","",IF(AA119&gt;0,Z119/AA119,0))</x:f>
      </x:c>
      <x:c r="AG119" s="16" t="str">
        <x:f>IF($A119="","",AD119+AE119+AF119+X119+Y119)</x:f>
      </x:c>
      <x:c r="AH119" s="16" t="str">
        <x:f>IF($A119="","",IF(AC119+AB119&gt;=100,"",AG119/(1-(AC119+AB119)/100)))</x:f>
      </x:c>
      <x:c r="AI119" s="16" t="str">
        <x:f>IF(OR($A119="",AH119=""),"",AH119*(1-AB119/100)-AG119)</x:f>
      </x:c>
      <x:c r="AJ119" s="16" t="str">
        <x:f>IF(OR($A119="",AG119=0,AI119=""),"",AI119/AG119*100)</x:f>
      </x:c>
      <x:c r="AK119" s="16" t="str">
        <x:f>IF($A119="","",AI119*MAX(1,AA119))</x:f>
      </x:c>
      <x:c r="AL119" s="16" t="str">
        <x:f>IF(OR($A119="",AH119=""),"",AH119*(1+AM119/100))</x:f>
      </x:c>
    </x:row>
    <x:row r="120">
      <x:c r="A120" s="18"/>
      <x:c r="B120" s="18"/>
      <x:c r="C120" s="18"/>
      <x:c r="D120" s="18"/>
      <x:c r="E120" s="18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/>
      <x:c r="Q120" s="18"/>
      <x:c r="R120" s="18"/>
      <x:c r="S120" s="18"/>
      <x:c r="T120" s="18"/>
      <x:c r="U120" s="18"/>
      <x:c r="V120" s="18"/>
      <x:c r="W120" s="18"/>
      <x:c r="X120" s="18"/>
      <x:c r="Y120" s="18"/>
      <x:c r="Z120" s="18"/>
      <x:c r="AA120" s="18"/>
      <x:c r="AB120" s="18"/>
      <x:c r="AC120" s="18"/>
      <x:c r="AD120" s="16" t="str">
        <x:f>IF($A120="","",SUMIF(MATERIÁLY!$A$2:$A$1201,$A120,MATERIÁLY!$G$2:$G$1201))</x:f>
      </x:c>
      <x:c r="AE120" s="16" t="str">
        <x:f>IF($A120="","",V120*W120)</x:f>
      </x:c>
      <x:c r="AF120" s="16" t="str">
        <x:f>IF($A120="","",IF(AA120&gt;0,Z120/AA120,0))</x:f>
      </x:c>
      <x:c r="AG120" s="16" t="str">
        <x:f>IF($A120="","",AD120+AE120+AF120+X120+Y120)</x:f>
      </x:c>
      <x:c r="AH120" s="16" t="str">
        <x:f>IF($A120="","",IF(AC120+AB120&gt;=100,"",AG120/(1-(AC120+AB120)/100)))</x:f>
      </x:c>
      <x:c r="AI120" s="16" t="str">
        <x:f>IF(OR($A120="",AH120=""),"",AH120*(1-AB120/100)-AG120)</x:f>
      </x:c>
      <x:c r="AJ120" s="16" t="str">
        <x:f>IF(OR($A120="",AG120=0,AI120=""),"",AI120/AG120*100)</x:f>
      </x:c>
      <x:c r="AK120" s="16" t="str">
        <x:f>IF($A120="","",AI120*MAX(1,AA120))</x:f>
      </x:c>
      <x:c r="AL120" s="16" t="str">
        <x:f>IF(OR($A120="",AH120=""),"",AH120*(1+AM120/100))</x:f>
      </x:c>
    </x:row>
    <x:row r="121">
      <x:c r="A121" s="18"/>
      <x:c r="B121" s="18"/>
      <x:c r="C121" s="18"/>
      <x:c r="D121" s="18"/>
      <x:c r="E121" s="18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/>
      <x:c r="Q121" s="18"/>
      <x:c r="R121" s="18"/>
      <x:c r="S121" s="18"/>
      <x:c r="T121" s="18"/>
      <x:c r="U121" s="18"/>
      <x:c r="V121" s="18"/>
      <x:c r="W121" s="18"/>
      <x:c r="X121" s="18"/>
      <x:c r="Y121" s="18"/>
      <x:c r="Z121" s="18"/>
      <x:c r="AA121" s="18"/>
      <x:c r="AB121" s="18"/>
      <x:c r="AC121" s="18"/>
      <x:c r="AD121" s="16" t="str">
        <x:f>IF($A121="","",SUMIF(MATERIÁLY!$A$2:$A$1201,$A121,MATERIÁLY!$G$2:$G$1201))</x:f>
      </x:c>
      <x:c r="AE121" s="16" t="str">
        <x:f>IF($A121="","",V121*W121)</x:f>
      </x:c>
      <x:c r="AF121" s="16" t="str">
        <x:f>IF($A121="","",IF(AA121&gt;0,Z121/AA121,0))</x:f>
      </x:c>
      <x:c r="AG121" s="16" t="str">
        <x:f>IF($A121="","",AD121+AE121+AF121+X121+Y121)</x:f>
      </x:c>
      <x:c r="AH121" s="16" t="str">
        <x:f>IF($A121="","",IF(AC121+AB121&gt;=100,"",AG121/(1-(AC121+AB121)/100)))</x:f>
      </x:c>
      <x:c r="AI121" s="16" t="str">
        <x:f>IF(OR($A121="",AH121=""),"",AH121*(1-AB121/100)-AG121)</x:f>
      </x:c>
      <x:c r="AJ121" s="16" t="str">
        <x:f>IF(OR($A121="",AG121=0,AI121=""),"",AI121/AG121*100)</x:f>
      </x:c>
      <x:c r="AK121" s="16" t="str">
        <x:f>IF($A121="","",AI121*MAX(1,AA121))</x:f>
      </x:c>
      <x:c r="AL121" s="16" t="str">
        <x:f>IF(OR($A121="",AH121=""),"",AH121*(1+AM121/100))</x:f>
      </x:c>
    </x:row>
    <x:row r="122">
      <x:c r="A122" s="18"/>
      <x:c r="B122" s="18"/>
      <x:c r="C122" s="18"/>
      <x:c r="D122" s="18"/>
      <x:c r="E122" s="18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/>
      <x:c r="Q122" s="18"/>
      <x:c r="R122" s="18"/>
      <x:c r="S122" s="18"/>
      <x:c r="T122" s="18"/>
      <x:c r="U122" s="18"/>
      <x:c r="V122" s="18"/>
      <x:c r="W122" s="18"/>
      <x:c r="X122" s="18"/>
      <x:c r="Y122" s="18"/>
      <x:c r="Z122" s="18"/>
      <x:c r="AA122" s="18"/>
      <x:c r="AB122" s="18"/>
      <x:c r="AC122" s="18"/>
      <x:c r="AD122" s="16" t="str">
        <x:f>IF($A122="","",SUMIF(MATERIÁLY!$A$2:$A$1201,$A122,MATERIÁLY!$G$2:$G$1201))</x:f>
      </x:c>
      <x:c r="AE122" s="16" t="str">
        <x:f>IF($A122="","",V122*W122)</x:f>
      </x:c>
      <x:c r="AF122" s="16" t="str">
        <x:f>IF($A122="","",IF(AA122&gt;0,Z122/AA122,0))</x:f>
      </x:c>
      <x:c r="AG122" s="16" t="str">
        <x:f>IF($A122="","",AD122+AE122+AF122+X122+Y122)</x:f>
      </x:c>
      <x:c r="AH122" s="16" t="str">
        <x:f>IF($A122="","",IF(AC122+AB122&gt;=100,"",AG122/(1-(AC122+AB122)/100)))</x:f>
      </x:c>
      <x:c r="AI122" s="16" t="str">
        <x:f>IF(OR($A122="",AH122=""),"",AH122*(1-AB122/100)-AG122)</x:f>
      </x:c>
      <x:c r="AJ122" s="16" t="str">
        <x:f>IF(OR($A122="",AG122=0,AI122=""),"",AI122/AG122*100)</x:f>
      </x:c>
      <x:c r="AK122" s="16" t="str">
        <x:f>IF($A122="","",AI122*MAX(1,AA122))</x:f>
      </x:c>
      <x:c r="AL122" s="16" t="str">
        <x:f>IF(OR($A122="",AH122=""),"",AH122*(1+AM122/100))</x:f>
      </x:c>
    </x:row>
    <x:row r="123">
      <x:c r="A123" s="18"/>
      <x:c r="B123" s="18"/>
      <x:c r="C123" s="18"/>
      <x:c r="D123" s="18"/>
      <x:c r="E123" s="18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/>
      <x:c r="Q123" s="18"/>
      <x:c r="R123" s="18"/>
      <x:c r="S123" s="18"/>
      <x:c r="T123" s="18"/>
      <x:c r="U123" s="18"/>
      <x:c r="V123" s="18"/>
      <x:c r="W123" s="18"/>
      <x:c r="X123" s="18"/>
      <x:c r="Y123" s="18"/>
      <x:c r="Z123" s="18"/>
      <x:c r="AA123" s="18"/>
      <x:c r="AB123" s="18"/>
      <x:c r="AC123" s="18"/>
      <x:c r="AD123" s="16" t="str">
        <x:f>IF($A123="","",SUMIF(MATERIÁLY!$A$2:$A$1201,$A123,MATERIÁLY!$G$2:$G$1201))</x:f>
      </x:c>
      <x:c r="AE123" s="16" t="str">
        <x:f>IF($A123="","",V123*W123)</x:f>
      </x:c>
      <x:c r="AF123" s="16" t="str">
        <x:f>IF($A123="","",IF(AA123&gt;0,Z123/AA123,0))</x:f>
      </x:c>
      <x:c r="AG123" s="16" t="str">
        <x:f>IF($A123="","",AD123+AE123+AF123+X123+Y123)</x:f>
      </x:c>
      <x:c r="AH123" s="16" t="str">
        <x:f>IF($A123="","",IF(AC123+AB123&gt;=100,"",AG123/(1-(AC123+AB123)/100)))</x:f>
      </x:c>
      <x:c r="AI123" s="16" t="str">
        <x:f>IF(OR($A123="",AH123=""),"",AH123*(1-AB123/100)-AG123)</x:f>
      </x:c>
      <x:c r="AJ123" s="16" t="str">
        <x:f>IF(OR($A123="",AG123=0,AI123=""),"",AI123/AG123*100)</x:f>
      </x:c>
      <x:c r="AK123" s="16" t="str">
        <x:f>IF($A123="","",AI123*MAX(1,AA123))</x:f>
      </x:c>
      <x:c r="AL123" s="16" t="str">
        <x:f>IF(OR($A123="",AH123=""),"",AH123*(1+AM123/100))</x:f>
      </x:c>
    </x:row>
    <x:row r="124">
      <x:c r="A124" s="18"/>
      <x:c r="B124" s="18"/>
      <x:c r="C124" s="18"/>
      <x:c r="D124" s="18"/>
      <x:c r="E124" s="18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/>
      <x:c r="Q124" s="18"/>
      <x:c r="R124" s="18"/>
      <x:c r="S124" s="18"/>
      <x:c r="T124" s="18"/>
      <x:c r="U124" s="18"/>
      <x:c r="V124" s="18"/>
      <x:c r="W124" s="18"/>
      <x:c r="X124" s="18"/>
      <x:c r="Y124" s="18"/>
      <x:c r="Z124" s="18"/>
      <x:c r="AA124" s="18"/>
      <x:c r="AB124" s="18"/>
      <x:c r="AC124" s="18"/>
      <x:c r="AD124" s="16" t="str">
        <x:f>IF($A124="","",SUMIF(MATERIÁLY!$A$2:$A$1201,$A124,MATERIÁLY!$G$2:$G$1201))</x:f>
      </x:c>
      <x:c r="AE124" s="16" t="str">
        <x:f>IF($A124="","",V124*W124)</x:f>
      </x:c>
      <x:c r="AF124" s="16" t="str">
        <x:f>IF($A124="","",IF(AA124&gt;0,Z124/AA124,0))</x:f>
      </x:c>
      <x:c r="AG124" s="16" t="str">
        <x:f>IF($A124="","",AD124+AE124+AF124+X124+Y124)</x:f>
      </x:c>
      <x:c r="AH124" s="16" t="str">
        <x:f>IF($A124="","",IF(AC124+AB124&gt;=100,"",AG124/(1-(AC124+AB124)/100)))</x:f>
      </x:c>
      <x:c r="AI124" s="16" t="str">
        <x:f>IF(OR($A124="",AH124=""),"",AH124*(1-AB124/100)-AG124)</x:f>
      </x:c>
      <x:c r="AJ124" s="16" t="str">
        <x:f>IF(OR($A124="",AG124=0,AI124=""),"",AI124/AG124*100)</x:f>
      </x:c>
      <x:c r="AK124" s="16" t="str">
        <x:f>IF($A124="","",AI124*MAX(1,AA124))</x:f>
      </x:c>
      <x:c r="AL124" s="16" t="str">
        <x:f>IF(OR($A124="",AH124=""),"",AH124*(1+AM124/100))</x:f>
      </x:c>
    </x:row>
    <x:row r="125">
      <x:c r="A125" s="18"/>
      <x:c r="B125" s="18"/>
      <x:c r="C125" s="18"/>
      <x:c r="D125" s="18"/>
      <x:c r="E125" s="18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/>
      <x:c r="Q125" s="18"/>
      <x:c r="R125" s="18"/>
      <x:c r="S125" s="18"/>
      <x:c r="T125" s="18"/>
      <x:c r="U125" s="18"/>
      <x:c r="V125" s="18"/>
      <x:c r="W125" s="18"/>
      <x:c r="X125" s="18"/>
      <x:c r="Y125" s="18"/>
      <x:c r="Z125" s="18"/>
      <x:c r="AA125" s="18"/>
      <x:c r="AB125" s="18"/>
      <x:c r="AC125" s="18"/>
      <x:c r="AD125" s="16" t="str">
        <x:f>IF($A125="","",SUMIF(MATERIÁLY!$A$2:$A$1201,$A125,MATERIÁLY!$G$2:$G$1201))</x:f>
      </x:c>
      <x:c r="AE125" s="16" t="str">
        <x:f>IF($A125="","",V125*W125)</x:f>
      </x:c>
      <x:c r="AF125" s="16" t="str">
        <x:f>IF($A125="","",IF(AA125&gt;0,Z125/AA125,0))</x:f>
      </x:c>
      <x:c r="AG125" s="16" t="str">
        <x:f>IF($A125="","",AD125+AE125+AF125+X125+Y125)</x:f>
      </x:c>
      <x:c r="AH125" s="16" t="str">
        <x:f>IF($A125="","",IF(AC125+AB125&gt;=100,"",AG125/(1-(AC125+AB125)/100)))</x:f>
      </x:c>
      <x:c r="AI125" s="16" t="str">
        <x:f>IF(OR($A125="",AH125=""),"",AH125*(1-AB125/100)-AG125)</x:f>
      </x:c>
      <x:c r="AJ125" s="16" t="str">
        <x:f>IF(OR($A125="",AG125=0,AI125=""),"",AI125/AG125*100)</x:f>
      </x:c>
      <x:c r="AK125" s="16" t="str">
        <x:f>IF($A125="","",AI125*MAX(1,AA125))</x:f>
      </x:c>
      <x:c r="AL125" s="16" t="str">
        <x:f>IF(OR($A125="",AH125=""),"",AH125*(1+AM125/100))</x:f>
      </x:c>
    </x:row>
    <x:row r="126">
      <x:c r="A126" s="18"/>
      <x:c r="B126" s="18"/>
      <x:c r="C126" s="18"/>
      <x:c r="D126" s="18"/>
      <x:c r="E126" s="18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/>
      <x:c r="Q126" s="18"/>
      <x:c r="R126" s="18"/>
      <x:c r="S126" s="18"/>
      <x:c r="T126" s="18"/>
      <x:c r="U126" s="18"/>
      <x:c r="V126" s="18"/>
      <x:c r="W126" s="18"/>
      <x:c r="X126" s="18"/>
      <x:c r="Y126" s="18"/>
      <x:c r="Z126" s="18"/>
      <x:c r="AA126" s="18"/>
      <x:c r="AB126" s="18"/>
      <x:c r="AC126" s="18"/>
      <x:c r="AD126" s="16" t="str">
        <x:f>IF($A126="","",SUMIF(MATERIÁLY!$A$2:$A$1201,$A126,MATERIÁLY!$G$2:$G$1201))</x:f>
      </x:c>
      <x:c r="AE126" s="16" t="str">
        <x:f>IF($A126="","",V126*W126)</x:f>
      </x:c>
      <x:c r="AF126" s="16" t="str">
        <x:f>IF($A126="","",IF(AA126&gt;0,Z126/AA126,0))</x:f>
      </x:c>
      <x:c r="AG126" s="16" t="str">
        <x:f>IF($A126="","",AD126+AE126+AF126+X126+Y126)</x:f>
      </x:c>
      <x:c r="AH126" s="16" t="str">
        <x:f>IF($A126="","",IF(AC126+AB126&gt;=100,"",AG126/(1-(AC126+AB126)/100)))</x:f>
      </x:c>
      <x:c r="AI126" s="16" t="str">
        <x:f>IF(OR($A126="",AH126=""),"",AH126*(1-AB126/100)-AG126)</x:f>
      </x:c>
      <x:c r="AJ126" s="16" t="str">
        <x:f>IF(OR($A126="",AG126=0,AI126=""),"",AI126/AG126*100)</x:f>
      </x:c>
      <x:c r="AK126" s="16" t="str">
        <x:f>IF($A126="","",AI126*MAX(1,AA126))</x:f>
      </x:c>
      <x:c r="AL126" s="16" t="str">
        <x:f>IF(OR($A126="",AH126=""),"",AH126*(1+AM126/100))</x:f>
      </x:c>
    </x:row>
    <x:row r="127">
      <x:c r="A127" s="18"/>
      <x:c r="B127" s="18"/>
      <x:c r="C127" s="18"/>
      <x:c r="D127" s="18"/>
      <x:c r="E127" s="18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/>
      <x:c r="Q127" s="18"/>
      <x:c r="R127" s="18"/>
      <x:c r="S127" s="18"/>
      <x:c r="T127" s="18"/>
      <x:c r="U127" s="18"/>
      <x:c r="V127" s="18"/>
      <x:c r="W127" s="18"/>
      <x:c r="X127" s="18"/>
      <x:c r="Y127" s="18"/>
      <x:c r="Z127" s="18"/>
      <x:c r="AA127" s="18"/>
      <x:c r="AB127" s="18"/>
      <x:c r="AC127" s="18"/>
      <x:c r="AD127" s="16" t="str">
        <x:f>IF($A127="","",SUMIF(MATERIÁLY!$A$2:$A$1201,$A127,MATERIÁLY!$G$2:$G$1201))</x:f>
      </x:c>
      <x:c r="AE127" s="16" t="str">
        <x:f>IF($A127="","",V127*W127)</x:f>
      </x:c>
      <x:c r="AF127" s="16" t="str">
        <x:f>IF($A127="","",IF(AA127&gt;0,Z127/AA127,0))</x:f>
      </x:c>
      <x:c r="AG127" s="16" t="str">
        <x:f>IF($A127="","",AD127+AE127+AF127+X127+Y127)</x:f>
      </x:c>
      <x:c r="AH127" s="16" t="str">
        <x:f>IF($A127="","",IF(AC127+AB127&gt;=100,"",AG127/(1-(AC127+AB127)/100)))</x:f>
      </x:c>
      <x:c r="AI127" s="16" t="str">
        <x:f>IF(OR($A127="",AH127=""),"",AH127*(1-AB127/100)-AG127)</x:f>
      </x:c>
      <x:c r="AJ127" s="16" t="str">
        <x:f>IF(OR($A127="",AG127=0,AI127=""),"",AI127/AG127*100)</x:f>
      </x:c>
      <x:c r="AK127" s="16" t="str">
        <x:f>IF($A127="","",AI127*MAX(1,AA127))</x:f>
      </x:c>
      <x:c r="AL127" s="16" t="str">
        <x:f>IF(OR($A127="",AH127=""),"",AH127*(1+AM127/100))</x:f>
      </x:c>
    </x:row>
    <x:row r="128">
      <x:c r="A128" s="18"/>
      <x:c r="B128" s="18"/>
      <x:c r="C128" s="18"/>
      <x:c r="D128" s="18"/>
      <x:c r="E128" s="18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/>
      <x:c r="Q128" s="18"/>
      <x:c r="R128" s="18"/>
      <x:c r="S128" s="18"/>
      <x:c r="T128" s="18"/>
      <x:c r="U128" s="18"/>
      <x:c r="V128" s="18"/>
      <x:c r="W128" s="18"/>
      <x:c r="X128" s="18"/>
      <x:c r="Y128" s="18"/>
      <x:c r="Z128" s="18"/>
      <x:c r="AA128" s="18"/>
      <x:c r="AB128" s="18"/>
      <x:c r="AC128" s="18"/>
      <x:c r="AD128" s="16" t="str">
        <x:f>IF($A128="","",SUMIF(MATERIÁLY!$A$2:$A$1201,$A128,MATERIÁLY!$G$2:$G$1201))</x:f>
      </x:c>
      <x:c r="AE128" s="16" t="str">
        <x:f>IF($A128="","",V128*W128)</x:f>
      </x:c>
      <x:c r="AF128" s="16" t="str">
        <x:f>IF($A128="","",IF(AA128&gt;0,Z128/AA128,0))</x:f>
      </x:c>
      <x:c r="AG128" s="16" t="str">
        <x:f>IF($A128="","",AD128+AE128+AF128+X128+Y128)</x:f>
      </x:c>
      <x:c r="AH128" s="16" t="str">
        <x:f>IF($A128="","",IF(AC128+AB128&gt;=100,"",AG128/(1-(AC128+AB128)/100)))</x:f>
      </x:c>
      <x:c r="AI128" s="16" t="str">
        <x:f>IF(OR($A128="",AH128=""),"",AH128*(1-AB128/100)-AG128)</x:f>
      </x:c>
      <x:c r="AJ128" s="16" t="str">
        <x:f>IF(OR($A128="",AG128=0,AI128=""),"",AI128/AG128*100)</x:f>
      </x:c>
      <x:c r="AK128" s="16" t="str">
        <x:f>IF($A128="","",AI128*MAX(1,AA128))</x:f>
      </x:c>
      <x:c r="AL128" s="16" t="str">
        <x:f>IF(OR($A128="",AH128=""),"",AH128*(1+AM128/100))</x:f>
      </x:c>
    </x:row>
    <x:row r="129">
      <x:c r="A129" s="18"/>
      <x:c r="B129" s="18"/>
      <x:c r="C129" s="18"/>
      <x:c r="D129" s="18"/>
      <x:c r="E129" s="18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/>
      <x:c r="Q129" s="18"/>
      <x:c r="R129" s="18"/>
      <x:c r="S129" s="18"/>
      <x:c r="T129" s="18"/>
      <x:c r="U129" s="18"/>
      <x:c r="V129" s="18"/>
      <x:c r="W129" s="18"/>
      <x:c r="X129" s="18"/>
      <x:c r="Y129" s="18"/>
      <x:c r="Z129" s="18"/>
      <x:c r="AA129" s="18"/>
      <x:c r="AB129" s="18"/>
      <x:c r="AC129" s="18"/>
      <x:c r="AD129" s="16" t="str">
        <x:f>IF($A129="","",SUMIF(MATERIÁLY!$A$2:$A$1201,$A129,MATERIÁLY!$G$2:$G$1201))</x:f>
      </x:c>
      <x:c r="AE129" s="16" t="str">
        <x:f>IF($A129="","",V129*W129)</x:f>
      </x:c>
      <x:c r="AF129" s="16" t="str">
        <x:f>IF($A129="","",IF(AA129&gt;0,Z129/AA129,0))</x:f>
      </x:c>
      <x:c r="AG129" s="16" t="str">
        <x:f>IF($A129="","",AD129+AE129+AF129+X129+Y129)</x:f>
      </x:c>
      <x:c r="AH129" s="16" t="str">
        <x:f>IF($A129="","",IF(AC129+AB129&gt;=100,"",AG129/(1-(AC129+AB129)/100)))</x:f>
      </x:c>
      <x:c r="AI129" s="16" t="str">
        <x:f>IF(OR($A129="",AH129=""),"",AH129*(1-AB129/100)-AG129)</x:f>
      </x:c>
      <x:c r="AJ129" s="16" t="str">
        <x:f>IF(OR($A129="",AG129=0,AI129=""),"",AI129/AG129*100)</x:f>
      </x:c>
      <x:c r="AK129" s="16" t="str">
        <x:f>IF($A129="","",AI129*MAX(1,AA129))</x:f>
      </x:c>
      <x:c r="AL129" s="16" t="str">
        <x:f>IF(OR($A129="",AH129=""),"",AH129*(1+AM129/100))</x:f>
      </x:c>
    </x:row>
    <x:row r="130">
      <x:c r="A130" s="18"/>
      <x:c r="B130" s="18"/>
      <x:c r="C130" s="18"/>
      <x:c r="D130" s="18"/>
      <x:c r="E130" s="18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/>
      <x:c r="Q130" s="18"/>
      <x:c r="R130" s="18"/>
      <x:c r="S130" s="18"/>
      <x:c r="T130" s="18"/>
      <x:c r="U130" s="18"/>
      <x:c r="V130" s="18"/>
      <x:c r="W130" s="18"/>
      <x:c r="X130" s="18"/>
      <x:c r="Y130" s="18"/>
      <x:c r="Z130" s="18"/>
      <x:c r="AA130" s="18"/>
      <x:c r="AB130" s="18"/>
      <x:c r="AC130" s="18"/>
      <x:c r="AD130" s="16" t="str">
        <x:f>IF($A130="","",SUMIF(MATERIÁLY!$A$2:$A$1201,$A130,MATERIÁLY!$G$2:$G$1201))</x:f>
      </x:c>
      <x:c r="AE130" s="16" t="str">
        <x:f>IF($A130="","",V130*W130)</x:f>
      </x:c>
      <x:c r="AF130" s="16" t="str">
        <x:f>IF($A130="","",IF(AA130&gt;0,Z130/AA130,0))</x:f>
      </x:c>
      <x:c r="AG130" s="16" t="str">
        <x:f>IF($A130="","",AD130+AE130+AF130+X130+Y130)</x:f>
      </x:c>
      <x:c r="AH130" s="16" t="str">
        <x:f>IF($A130="","",IF(AC130+AB130&gt;=100,"",AG130/(1-(AC130+AB130)/100)))</x:f>
      </x:c>
      <x:c r="AI130" s="16" t="str">
        <x:f>IF(OR($A130="",AH130=""),"",AH130*(1-AB130/100)-AG130)</x:f>
      </x:c>
      <x:c r="AJ130" s="16" t="str">
        <x:f>IF(OR($A130="",AG130=0,AI130=""),"",AI130/AG130*100)</x:f>
      </x:c>
      <x:c r="AK130" s="16" t="str">
        <x:f>IF($A130="","",AI130*MAX(1,AA130))</x:f>
      </x:c>
      <x:c r="AL130" s="16" t="str">
        <x:f>IF(OR($A130="",AH130=""),"",AH130*(1+AM130/100))</x:f>
      </x:c>
    </x:row>
    <x:row r="131">
      <x:c r="A131" s="18"/>
      <x:c r="B131" s="18"/>
      <x:c r="C131" s="18"/>
      <x:c r="D131" s="18"/>
      <x:c r="E131" s="18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/>
      <x:c r="Q131" s="18"/>
      <x:c r="R131" s="18"/>
      <x:c r="S131" s="18"/>
      <x:c r="T131" s="18"/>
      <x:c r="U131" s="18"/>
      <x:c r="V131" s="18"/>
      <x:c r="W131" s="18"/>
      <x:c r="X131" s="18"/>
      <x:c r="Y131" s="18"/>
      <x:c r="Z131" s="18"/>
      <x:c r="AA131" s="18"/>
      <x:c r="AB131" s="18"/>
      <x:c r="AC131" s="18"/>
      <x:c r="AD131" s="16" t="str">
        <x:f>IF($A131="","",SUMIF(MATERIÁLY!$A$2:$A$1201,$A131,MATERIÁLY!$G$2:$G$1201))</x:f>
      </x:c>
      <x:c r="AE131" s="16" t="str">
        <x:f>IF($A131="","",V131*W131)</x:f>
      </x:c>
      <x:c r="AF131" s="16" t="str">
        <x:f>IF($A131="","",IF(AA131&gt;0,Z131/AA131,0))</x:f>
      </x:c>
      <x:c r="AG131" s="16" t="str">
        <x:f>IF($A131="","",AD131+AE131+AF131+X131+Y131)</x:f>
      </x:c>
      <x:c r="AH131" s="16" t="str">
        <x:f>IF($A131="","",IF(AC131+AB131&gt;=100,"",AG131/(1-(AC131+AB131)/100)))</x:f>
      </x:c>
      <x:c r="AI131" s="16" t="str">
        <x:f>IF(OR($A131="",AH131=""),"",AH131*(1-AB131/100)-AG131)</x:f>
      </x:c>
      <x:c r="AJ131" s="16" t="str">
        <x:f>IF(OR($A131="",AG131=0,AI131=""),"",AI131/AG131*100)</x:f>
      </x:c>
      <x:c r="AK131" s="16" t="str">
        <x:f>IF($A131="","",AI131*MAX(1,AA131))</x:f>
      </x:c>
      <x:c r="AL131" s="16" t="str">
        <x:f>IF(OR($A131="",AH131=""),"",AH131*(1+AM131/100))</x:f>
      </x:c>
    </x:row>
    <x:row r="132">
      <x:c r="A132" s="18"/>
      <x:c r="B132" s="18"/>
      <x:c r="C132" s="18"/>
      <x:c r="D132" s="18"/>
      <x:c r="E132" s="18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/>
      <x:c r="Q132" s="18"/>
      <x:c r="R132" s="18"/>
      <x:c r="S132" s="18"/>
      <x:c r="T132" s="18"/>
      <x:c r="U132" s="18"/>
      <x:c r="V132" s="18"/>
      <x:c r="W132" s="18"/>
      <x:c r="X132" s="18"/>
      <x:c r="Y132" s="18"/>
      <x:c r="Z132" s="18"/>
      <x:c r="AA132" s="18"/>
      <x:c r="AB132" s="18"/>
      <x:c r="AC132" s="18"/>
      <x:c r="AD132" s="16" t="str">
        <x:f>IF($A132="","",SUMIF(MATERIÁLY!$A$2:$A$1201,$A132,MATERIÁLY!$G$2:$G$1201))</x:f>
      </x:c>
      <x:c r="AE132" s="16" t="str">
        <x:f>IF($A132="","",V132*W132)</x:f>
      </x:c>
      <x:c r="AF132" s="16" t="str">
        <x:f>IF($A132="","",IF(AA132&gt;0,Z132/AA132,0))</x:f>
      </x:c>
      <x:c r="AG132" s="16" t="str">
        <x:f>IF($A132="","",AD132+AE132+AF132+X132+Y132)</x:f>
      </x:c>
      <x:c r="AH132" s="16" t="str">
        <x:f>IF($A132="","",IF(AC132+AB132&gt;=100,"",AG132/(1-(AC132+AB132)/100)))</x:f>
      </x:c>
      <x:c r="AI132" s="16" t="str">
        <x:f>IF(OR($A132="",AH132=""),"",AH132*(1-AB132/100)-AG132)</x:f>
      </x:c>
      <x:c r="AJ132" s="16" t="str">
        <x:f>IF(OR($A132="",AG132=0,AI132=""),"",AI132/AG132*100)</x:f>
      </x:c>
      <x:c r="AK132" s="16" t="str">
        <x:f>IF($A132="","",AI132*MAX(1,AA132))</x:f>
      </x:c>
      <x:c r="AL132" s="16" t="str">
        <x:f>IF(OR($A132="",AH132=""),"",AH132*(1+AM132/100))</x:f>
      </x:c>
    </x:row>
    <x:row r="133">
      <x:c r="A133" s="18"/>
      <x:c r="B133" s="18"/>
      <x:c r="C133" s="18"/>
      <x:c r="D133" s="18"/>
      <x:c r="E133" s="18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/>
      <x:c r="Q133" s="18"/>
      <x:c r="R133" s="18"/>
      <x:c r="S133" s="18"/>
      <x:c r="T133" s="18"/>
      <x:c r="U133" s="18"/>
      <x:c r="V133" s="18"/>
      <x:c r="W133" s="18"/>
      <x:c r="X133" s="18"/>
      <x:c r="Y133" s="18"/>
      <x:c r="Z133" s="18"/>
      <x:c r="AA133" s="18"/>
      <x:c r="AB133" s="18"/>
      <x:c r="AC133" s="18"/>
      <x:c r="AD133" s="16" t="str">
        <x:f>IF($A133="","",SUMIF(MATERIÁLY!$A$2:$A$1201,$A133,MATERIÁLY!$G$2:$G$1201))</x:f>
      </x:c>
      <x:c r="AE133" s="16" t="str">
        <x:f>IF($A133="","",V133*W133)</x:f>
      </x:c>
      <x:c r="AF133" s="16" t="str">
        <x:f>IF($A133="","",IF(AA133&gt;0,Z133/AA133,0))</x:f>
      </x:c>
      <x:c r="AG133" s="16" t="str">
        <x:f>IF($A133="","",AD133+AE133+AF133+X133+Y133)</x:f>
      </x:c>
      <x:c r="AH133" s="16" t="str">
        <x:f>IF($A133="","",IF(AC133+AB133&gt;=100,"",AG133/(1-(AC133+AB133)/100)))</x:f>
      </x:c>
      <x:c r="AI133" s="16" t="str">
        <x:f>IF(OR($A133="",AH133=""),"",AH133*(1-AB133/100)-AG133)</x:f>
      </x:c>
      <x:c r="AJ133" s="16" t="str">
        <x:f>IF(OR($A133="",AG133=0,AI133=""),"",AI133/AG133*100)</x:f>
      </x:c>
      <x:c r="AK133" s="16" t="str">
        <x:f>IF($A133="","",AI133*MAX(1,AA133))</x:f>
      </x:c>
      <x:c r="AL133" s="16" t="str">
        <x:f>IF(OR($A133="",AH133=""),"",AH133*(1+AM133/100))</x:f>
      </x:c>
    </x:row>
    <x:row r="134">
      <x:c r="A134" s="18"/>
      <x:c r="B134" s="18"/>
      <x:c r="C134" s="18"/>
      <x:c r="D134" s="18"/>
      <x:c r="E134" s="18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/>
      <x:c r="Q134" s="18"/>
      <x:c r="R134" s="18"/>
      <x:c r="S134" s="18"/>
      <x:c r="T134" s="18"/>
      <x:c r="U134" s="18"/>
      <x:c r="V134" s="18"/>
      <x:c r="W134" s="18"/>
      <x:c r="X134" s="18"/>
      <x:c r="Y134" s="18"/>
      <x:c r="Z134" s="18"/>
      <x:c r="AA134" s="18"/>
      <x:c r="AB134" s="18"/>
      <x:c r="AC134" s="18"/>
      <x:c r="AD134" s="16" t="str">
        <x:f>IF($A134="","",SUMIF(MATERIÁLY!$A$2:$A$1201,$A134,MATERIÁLY!$G$2:$G$1201))</x:f>
      </x:c>
      <x:c r="AE134" s="16" t="str">
        <x:f>IF($A134="","",V134*W134)</x:f>
      </x:c>
      <x:c r="AF134" s="16" t="str">
        <x:f>IF($A134="","",IF(AA134&gt;0,Z134/AA134,0))</x:f>
      </x:c>
      <x:c r="AG134" s="16" t="str">
        <x:f>IF($A134="","",AD134+AE134+AF134+X134+Y134)</x:f>
      </x:c>
      <x:c r="AH134" s="16" t="str">
        <x:f>IF($A134="","",IF(AC134+AB134&gt;=100,"",AG134/(1-(AC134+AB134)/100)))</x:f>
      </x:c>
      <x:c r="AI134" s="16" t="str">
        <x:f>IF(OR($A134="",AH134=""),"",AH134*(1-AB134/100)-AG134)</x:f>
      </x:c>
      <x:c r="AJ134" s="16" t="str">
        <x:f>IF(OR($A134="",AG134=0,AI134=""),"",AI134/AG134*100)</x:f>
      </x:c>
      <x:c r="AK134" s="16" t="str">
        <x:f>IF($A134="","",AI134*MAX(1,AA134))</x:f>
      </x:c>
      <x:c r="AL134" s="16" t="str">
        <x:f>IF(OR($A134="",AH134=""),"",AH134*(1+AM134/100))</x:f>
      </x:c>
    </x:row>
    <x:row r="135">
      <x:c r="A135" s="18"/>
      <x:c r="B135" s="18"/>
      <x:c r="C135" s="18"/>
      <x:c r="D135" s="18"/>
      <x:c r="E135" s="18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/>
      <x:c r="Q135" s="18"/>
      <x:c r="R135" s="18"/>
      <x:c r="S135" s="18"/>
      <x:c r="T135" s="18"/>
      <x:c r="U135" s="18"/>
      <x:c r="V135" s="18"/>
      <x:c r="W135" s="18"/>
      <x:c r="X135" s="18"/>
      <x:c r="Y135" s="18"/>
      <x:c r="Z135" s="18"/>
      <x:c r="AA135" s="18"/>
      <x:c r="AB135" s="18"/>
      <x:c r="AC135" s="18"/>
      <x:c r="AD135" s="16" t="str">
        <x:f>IF($A135="","",SUMIF(MATERIÁLY!$A$2:$A$1201,$A135,MATERIÁLY!$G$2:$G$1201))</x:f>
      </x:c>
      <x:c r="AE135" s="16" t="str">
        <x:f>IF($A135="","",V135*W135)</x:f>
      </x:c>
      <x:c r="AF135" s="16" t="str">
        <x:f>IF($A135="","",IF(AA135&gt;0,Z135/AA135,0))</x:f>
      </x:c>
      <x:c r="AG135" s="16" t="str">
        <x:f>IF($A135="","",AD135+AE135+AF135+X135+Y135)</x:f>
      </x:c>
      <x:c r="AH135" s="16" t="str">
        <x:f>IF($A135="","",IF(AC135+AB135&gt;=100,"",AG135/(1-(AC135+AB135)/100)))</x:f>
      </x:c>
      <x:c r="AI135" s="16" t="str">
        <x:f>IF(OR($A135="",AH135=""),"",AH135*(1-AB135/100)-AG135)</x:f>
      </x:c>
      <x:c r="AJ135" s="16" t="str">
        <x:f>IF(OR($A135="",AG135=0,AI135=""),"",AI135/AG135*100)</x:f>
      </x:c>
      <x:c r="AK135" s="16" t="str">
        <x:f>IF($A135="","",AI135*MAX(1,AA135))</x:f>
      </x:c>
      <x:c r="AL135" s="16" t="str">
        <x:f>IF(OR($A135="",AH135=""),"",AH135*(1+AM135/100))</x:f>
      </x:c>
    </x:row>
    <x:row r="136">
      <x:c r="A136" s="18"/>
      <x:c r="B136" s="18"/>
      <x:c r="C136" s="18"/>
      <x:c r="D136" s="18"/>
      <x:c r="E136" s="18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/>
      <x:c r="Q136" s="18"/>
      <x:c r="R136" s="18"/>
      <x:c r="S136" s="18"/>
      <x:c r="T136" s="18"/>
      <x:c r="U136" s="18"/>
      <x:c r="V136" s="18"/>
      <x:c r="W136" s="18"/>
      <x:c r="X136" s="18"/>
      <x:c r="Y136" s="18"/>
      <x:c r="Z136" s="18"/>
      <x:c r="AA136" s="18"/>
      <x:c r="AB136" s="18"/>
      <x:c r="AC136" s="18"/>
      <x:c r="AD136" s="16" t="str">
        <x:f>IF($A136="","",SUMIF(MATERIÁLY!$A$2:$A$1201,$A136,MATERIÁLY!$G$2:$G$1201))</x:f>
      </x:c>
      <x:c r="AE136" s="16" t="str">
        <x:f>IF($A136="","",V136*W136)</x:f>
      </x:c>
      <x:c r="AF136" s="16" t="str">
        <x:f>IF($A136="","",IF(AA136&gt;0,Z136/AA136,0))</x:f>
      </x:c>
      <x:c r="AG136" s="16" t="str">
        <x:f>IF($A136="","",AD136+AE136+AF136+X136+Y136)</x:f>
      </x:c>
      <x:c r="AH136" s="16" t="str">
        <x:f>IF($A136="","",IF(AC136+AB136&gt;=100,"",AG136/(1-(AC136+AB136)/100)))</x:f>
      </x:c>
      <x:c r="AI136" s="16" t="str">
        <x:f>IF(OR($A136="",AH136=""),"",AH136*(1-AB136/100)-AG136)</x:f>
      </x:c>
      <x:c r="AJ136" s="16" t="str">
        <x:f>IF(OR($A136="",AG136=0,AI136=""),"",AI136/AG136*100)</x:f>
      </x:c>
      <x:c r="AK136" s="16" t="str">
        <x:f>IF($A136="","",AI136*MAX(1,AA136))</x:f>
      </x:c>
      <x:c r="AL136" s="16" t="str">
        <x:f>IF(OR($A136="",AH136=""),"",AH136*(1+AM136/100))</x:f>
      </x:c>
    </x:row>
    <x:row r="137">
      <x:c r="A137" s="18"/>
      <x:c r="B137" s="18"/>
      <x:c r="C137" s="18"/>
      <x:c r="D137" s="18"/>
      <x:c r="E137" s="18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/>
      <x:c r="Q137" s="18"/>
      <x:c r="R137" s="18"/>
      <x:c r="S137" s="18"/>
      <x:c r="T137" s="18"/>
      <x:c r="U137" s="18"/>
      <x:c r="V137" s="18"/>
      <x:c r="W137" s="18"/>
      <x:c r="X137" s="18"/>
      <x:c r="Y137" s="18"/>
      <x:c r="Z137" s="18"/>
      <x:c r="AA137" s="18"/>
      <x:c r="AB137" s="18"/>
      <x:c r="AC137" s="18"/>
      <x:c r="AD137" s="16" t="str">
        <x:f>IF($A137="","",SUMIF(MATERIÁLY!$A$2:$A$1201,$A137,MATERIÁLY!$G$2:$G$1201))</x:f>
      </x:c>
      <x:c r="AE137" s="16" t="str">
        <x:f>IF($A137="","",V137*W137)</x:f>
      </x:c>
      <x:c r="AF137" s="16" t="str">
        <x:f>IF($A137="","",IF(AA137&gt;0,Z137/AA137,0))</x:f>
      </x:c>
      <x:c r="AG137" s="16" t="str">
        <x:f>IF($A137="","",AD137+AE137+AF137+X137+Y137)</x:f>
      </x:c>
      <x:c r="AH137" s="16" t="str">
        <x:f>IF($A137="","",IF(AC137+AB137&gt;=100,"",AG137/(1-(AC137+AB137)/100)))</x:f>
      </x:c>
      <x:c r="AI137" s="16" t="str">
        <x:f>IF(OR($A137="",AH137=""),"",AH137*(1-AB137/100)-AG137)</x:f>
      </x:c>
      <x:c r="AJ137" s="16" t="str">
        <x:f>IF(OR($A137="",AG137=0,AI137=""),"",AI137/AG137*100)</x:f>
      </x:c>
      <x:c r="AK137" s="16" t="str">
        <x:f>IF($A137="","",AI137*MAX(1,AA137))</x:f>
      </x:c>
      <x:c r="AL137" s="16" t="str">
        <x:f>IF(OR($A137="",AH137=""),"",AH137*(1+AM137/100))</x:f>
      </x:c>
    </x:row>
    <x:row r="138">
      <x:c r="A138" s="18"/>
      <x:c r="B138" s="18"/>
      <x:c r="C138" s="18"/>
      <x:c r="D138" s="18"/>
      <x:c r="E138" s="18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/>
      <x:c r="Q138" s="18"/>
      <x:c r="R138" s="18"/>
      <x:c r="S138" s="18"/>
      <x:c r="T138" s="18"/>
      <x:c r="U138" s="18"/>
      <x:c r="V138" s="18"/>
      <x:c r="W138" s="18"/>
      <x:c r="X138" s="18"/>
      <x:c r="Y138" s="18"/>
      <x:c r="Z138" s="18"/>
      <x:c r="AA138" s="18"/>
      <x:c r="AB138" s="18"/>
      <x:c r="AC138" s="18"/>
      <x:c r="AD138" s="16" t="str">
        <x:f>IF($A138="","",SUMIF(MATERIÁLY!$A$2:$A$1201,$A138,MATERIÁLY!$G$2:$G$1201))</x:f>
      </x:c>
      <x:c r="AE138" s="16" t="str">
        <x:f>IF($A138="","",V138*W138)</x:f>
      </x:c>
      <x:c r="AF138" s="16" t="str">
        <x:f>IF($A138="","",IF(AA138&gt;0,Z138/AA138,0))</x:f>
      </x:c>
      <x:c r="AG138" s="16" t="str">
        <x:f>IF($A138="","",AD138+AE138+AF138+X138+Y138)</x:f>
      </x:c>
      <x:c r="AH138" s="16" t="str">
        <x:f>IF($A138="","",IF(AC138+AB138&gt;=100,"",AG138/(1-(AC138+AB138)/100)))</x:f>
      </x:c>
      <x:c r="AI138" s="16" t="str">
        <x:f>IF(OR($A138="",AH138=""),"",AH138*(1-AB138/100)-AG138)</x:f>
      </x:c>
      <x:c r="AJ138" s="16" t="str">
        <x:f>IF(OR($A138="",AG138=0,AI138=""),"",AI138/AG138*100)</x:f>
      </x:c>
      <x:c r="AK138" s="16" t="str">
        <x:f>IF($A138="","",AI138*MAX(1,AA138))</x:f>
      </x:c>
      <x:c r="AL138" s="16" t="str">
        <x:f>IF(OR($A138="",AH138=""),"",AH138*(1+AM138/100))</x:f>
      </x:c>
    </x:row>
    <x:row r="139">
      <x:c r="A139" s="18"/>
      <x:c r="B139" s="18"/>
      <x:c r="C139" s="18"/>
      <x:c r="D139" s="18"/>
      <x:c r="E139" s="18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/>
      <x:c r="Q139" s="18"/>
      <x:c r="R139" s="18"/>
      <x:c r="S139" s="18"/>
      <x:c r="T139" s="18"/>
      <x:c r="U139" s="18"/>
      <x:c r="V139" s="18"/>
      <x:c r="W139" s="18"/>
      <x:c r="X139" s="18"/>
      <x:c r="Y139" s="18"/>
      <x:c r="Z139" s="18"/>
      <x:c r="AA139" s="18"/>
      <x:c r="AB139" s="18"/>
      <x:c r="AC139" s="18"/>
      <x:c r="AD139" s="16" t="str">
        <x:f>IF($A139="","",SUMIF(MATERIÁLY!$A$2:$A$1201,$A139,MATERIÁLY!$G$2:$G$1201))</x:f>
      </x:c>
      <x:c r="AE139" s="16" t="str">
        <x:f>IF($A139="","",V139*W139)</x:f>
      </x:c>
      <x:c r="AF139" s="16" t="str">
        <x:f>IF($A139="","",IF(AA139&gt;0,Z139/AA139,0))</x:f>
      </x:c>
      <x:c r="AG139" s="16" t="str">
        <x:f>IF($A139="","",AD139+AE139+AF139+X139+Y139)</x:f>
      </x:c>
      <x:c r="AH139" s="16" t="str">
        <x:f>IF($A139="","",IF(AC139+AB139&gt;=100,"",AG139/(1-(AC139+AB139)/100)))</x:f>
      </x:c>
      <x:c r="AI139" s="16" t="str">
        <x:f>IF(OR($A139="",AH139=""),"",AH139*(1-AB139/100)-AG139)</x:f>
      </x:c>
      <x:c r="AJ139" s="16" t="str">
        <x:f>IF(OR($A139="",AG139=0,AI139=""),"",AI139/AG139*100)</x:f>
      </x:c>
      <x:c r="AK139" s="16" t="str">
        <x:f>IF($A139="","",AI139*MAX(1,AA139))</x:f>
      </x:c>
      <x:c r="AL139" s="16" t="str">
        <x:f>IF(OR($A139="",AH139=""),"",AH139*(1+AM139/100))</x:f>
      </x:c>
    </x:row>
    <x:row r="140">
      <x:c r="A140" s="18"/>
      <x:c r="B140" s="18"/>
      <x:c r="C140" s="18"/>
      <x:c r="D140" s="18"/>
      <x:c r="E140" s="18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/>
      <x:c r="Q140" s="18"/>
      <x:c r="R140" s="18"/>
      <x:c r="S140" s="18"/>
      <x:c r="T140" s="18"/>
      <x:c r="U140" s="18"/>
      <x:c r="V140" s="18"/>
      <x:c r="W140" s="18"/>
      <x:c r="X140" s="18"/>
      <x:c r="Y140" s="18"/>
      <x:c r="Z140" s="18"/>
      <x:c r="AA140" s="18"/>
      <x:c r="AB140" s="18"/>
      <x:c r="AC140" s="18"/>
      <x:c r="AD140" s="16" t="str">
        <x:f>IF($A140="","",SUMIF(MATERIÁLY!$A$2:$A$1201,$A140,MATERIÁLY!$G$2:$G$1201))</x:f>
      </x:c>
      <x:c r="AE140" s="16" t="str">
        <x:f>IF($A140="","",V140*W140)</x:f>
      </x:c>
      <x:c r="AF140" s="16" t="str">
        <x:f>IF($A140="","",IF(AA140&gt;0,Z140/AA140,0))</x:f>
      </x:c>
      <x:c r="AG140" s="16" t="str">
        <x:f>IF($A140="","",AD140+AE140+AF140+X140+Y140)</x:f>
      </x:c>
      <x:c r="AH140" s="16" t="str">
        <x:f>IF($A140="","",IF(AC140+AB140&gt;=100,"",AG140/(1-(AC140+AB140)/100)))</x:f>
      </x:c>
      <x:c r="AI140" s="16" t="str">
        <x:f>IF(OR($A140="",AH140=""),"",AH140*(1-AB140/100)-AG140)</x:f>
      </x:c>
      <x:c r="AJ140" s="16" t="str">
        <x:f>IF(OR($A140="",AG140=0,AI140=""),"",AI140/AG140*100)</x:f>
      </x:c>
      <x:c r="AK140" s="16" t="str">
        <x:f>IF($A140="","",AI140*MAX(1,AA140))</x:f>
      </x:c>
      <x:c r="AL140" s="16" t="str">
        <x:f>IF(OR($A140="",AH140=""),"",AH140*(1+AM140/100))</x:f>
      </x:c>
    </x:row>
    <x:row r="141">
      <x:c r="A141" s="18"/>
      <x:c r="B141" s="18"/>
      <x:c r="C141" s="18"/>
      <x:c r="D141" s="18"/>
      <x:c r="E141" s="18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/>
      <x:c r="Q141" s="18"/>
      <x:c r="R141" s="18"/>
      <x:c r="S141" s="18"/>
      <x:c r="T141" s="18"/>
      <x:c r="U141" s="18"/>
      <x:c r="V141" s="18"/>
      <x:c r="W141" s="18"/>
      <x:c r="X141" s="18"/>
      <x:c r="Y141" s="18"/>
      <x:c r="Z141" s="18"/>
      <x:c r="AA141" s="18"/>
      <x:c r="AB141" s="18"/>
      <x:c r="AC141" s="18"/>
      <x:c r="AD141" s="16" t="str">
        <x:f>IF($A141="","",SUMIF(MATERIÁLY!$A$2:$A$1201,$A141,MATERIÁLY!$G$2:$G$1201))</x:f>
      </x:c>
      <x:c r="AE141" s="16" t="str">
        <x:f>IF($A141="","",V141*W141)</x:f>
      </x:c>
      <x:c r="AF141" s="16" t="str">
        <x:f>IF($A141="","",IF(AA141&gt;0,Z141/AA141,0))</x:f>
      </x:c>
      <x:c r="AG141" s="16" t="str">
        <x:f>IF($A141="","",AD141+AE141+AF141+X141+Y141)</x:f>
      </x:c>
      <x:c r="AH141" s="16" t="str">
        <x:f>IF($A141="","",IF(AC141+AB141&gt;=100,"",AG141/(1-(AC141+AB141)/100)))</x:f>
      </x:c>
      <x:c r="AI141" s="16" t="str">
        <x:f>IF(OR($A141="",AH141=""),"",AH141*(1-AB141/100)-AG141)</x:f>
      </x:c>
      <x:c r="AJ141" s="16" t="str">
        <x:f>IF(OR($A141="",AG141=0,AI141=""),"",AI141/AG141*100)</x:f>
      </x:c>
      <x:c r="AK141" s="16" t="str">
        <x:f>IF($A141="","",AI141*MAX(1,AA141))</x:f>
      </x:c>
      <x:c r="AL141" s="16" t="str">
        <x:f>IF(OR($A141="",AH141=""),"",AH141*(1+AM141/100))</x:f>
      </x:c>
    </x:row>
    <x:row r="142">
      <x:c r="A142" s="18"/>
      <x:c r="B142" s="18"/>
      <x:c r="C142" s="18"/>
      <x:c r="D142" s="18"/>
      <x:c r="E142" s="18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/>
      <x:c r="Q142" s="18"/>
      <x:c r="R142" s="18"/>
      <x:c r="S142" s="18"/>
      <x:c r="T142" s="18"/>
      <x:c r="U142" s="18"/>
      <x:c r="V142" s="18"/>
      <x:c r="W142" s="18"/>
      <x:c r="X142" s="18"/>
      <x:c r="Y142" s="18"/>
      <x:c r="Z142" s="18"/>
      <x:c r="AA142" s="18"/>
      <x:c r="AB142" s="18"/>
      <x:c r="AC142" s="18"/>
      <x:c r="AD142" s="16" t="str">
        <x:f>IF($A142="","",SUMIF(MATERIÁLY!$A$2:$A$1201,$A142,MATERIÁLY!$G$2:$G$1201))</x:f>
      </x:c>
      <x:c r="AE142" s="16" t="str">
        <x:f>IF($A142="","",V142*W142)</x:f>
      </x:c>
      <x:c r="AF142" s="16" t="str">
        <x:f>IF($A142="","",IF(AA142&gt;0,Z142/AA142,0))</x:f>
      </x:c>
      <x:c r="AG142" s="16" t="str">
        <x:f>IF($A142="","",AD142+AE142+AF142+X142+Y142)</x:f>
      </x:c>
      <x:c r="AH142" s="16" t="str">
        <x:f>IF($A142="","",IF(AC142+AB142&gt;=100,"",AG142/(1-(AC142+AB142)/100)))</x:f>
      </x:c>
      <x:c r="AI142" s="16" t="str">
        <x:f>IF(OR($A142="",AH142=""),"",AH142*(1-AB142/100)-AG142)</x:f>
      </x:c>
      <x:c r="AJ142" s="16" t="str">
        <x:f>IF(OR($A142="",AG142=0,AI142=""),"",AI142/AG142*100)</x:f>
      </x:c>
      <x:c r="AK142" s="16" t="str">
        <x:f>IF($A142="","",AI142*MAX(1,AA142))</x:f>
      </x:c>
      <x:c r="AL142" s="16" t="str">
        <x:f>IF(OR($A142="",AH142=""),"",AH142*(1+AM142/100))</x:f>
      </x:c>
    </x:row>
    <x:row r="143">
      <x:c r="A143" s="18"/>
      <x:c r="B143" s="18"/>
      <x:c r="C143" s="18"/>
      <x:c r="D143" s="18"/>
      <x:c r="E143" s="18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/>
      <x:c r="Q143" s="18"/>
      <x:c r="R143" s="18"/>
      <x:c r="S143" s="18"/>
      <x:c r="T143" s="18"/>
      <x:c r="U143" s="18"/>
      <x:c r="V143" s="18"/>
      <x:c r="W143" s="18"/>
      <x:c r="X143" s="18"/>
      <x:c r="Y143" s="18"/>
      <x:c r="Z143" s="18"/>
      <x:c r="AA143" s="18"/>
      <x:c r="AB143" s="18"/>
      <x:c r="AC143" s="18"/>
      <x:c r="AD143" s="16" t="str">
        <x:f>IF($A143="","",SUMIF(MATERIÁLY!$A$2:$A$1201,$A143,MATERIÁLY!$G$2:$G$1201))</x:f>
      </x:c>
      <x:c r="AE143" s="16" t="str">
        <x:f>IF($A143="","",V143*W143)</x:f>
      </x:c>
      <x:c r="AF143" s="16" t="str">
        <x:f>IF($A143="","",IF(AA143&gt;0,Z143/AA143,0))</x:f>
      </x:c>
      <x:c r="AG143" s="16" t="str">
        <x:f>IF($A143="","",AD143+AE143+AF143+X143+Y143)</x:f>
      </x:c>
      <x:c r="AH143" s="16" t="str">
        <x:f>IF($A143="","",IF(AC143+AB143&gt;=100,"",AG143/(1-(AC143+AB143)/100)))</x:f>
      </x:c>
      <x:c r="AI143" s="16" t="str">
        <x:f>IF(OR($A143="",AH143=""),"",AH143*(1-AB143/100)-AG143)</x:f>
      </x:c>
      <x:c r="AJ143" s="16" t="str">
        <x:f>IF(OR($A143="",AG143=0,AI143=""),"",AI143/AG143*100)</x:f>
      </x:c>
      <x:c r="AK143" s="16" t="str">
        <x:f>IF($A143="","",AI143*MAX(1,AA143))</x:f>
      </x:c>
      <x:c r="AL143" s="16" t="str">
        <x:f>IF(OR($A143="",AH143=""),"",AH143*(1+AM143/100))</x:f>
      </x:c>
    </x:row>
    <x:row r="144">
      <x:c r="A144" s="18"/>
      <x:c r="B144" s="18"/>
      <x:c r="C144" s="18"/>
      <x:c r="D144" s="18"/>
      <x:c r="E144" s="18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/>
      <x:c r="Q144" s="18"/>
      <x:c r="R144" s="18"/>
      <x:c r="S144" s="18"/>
      <x:c r="T144" s="18"/>
      <x:c r="U144" s="18"/>
      <x:c r="V144" s="18"/>
      <x:c r="W144" s="18"/>
      <x:c r="X144" s="18"/>
      <x:c r="Y144" s="18"/>
      <x:c r="Z144" s="18"/>
      <x:c r="AA144" s="18"/>
      <x:c r="AB144" s="18"/>
      <x:c r="AC144" s="18"/>
      <x:c r="AD144" s="16" t="str">
        <x:f>IF($A144="","",SUMIF(MATERIÁLY!$A$2:$A$1201,$A144,MATERIÁLY!$G$2:$G$1201))</x:f>
      </x:c>
      <x:c r="AE144" s="16" t="str">
        <x:f>IF($A144="","",V144*W144)</x:f>
      </x:c>
      <x:c r="AF144" s="16" t="str">
        <x:f>IF($A144="","",IF(AA144&gt;0,Z144/AA144,0))</x:f>
      </x:c>
      <x:c r="AG144" s="16" t="str">
        <x:f>IF($A144="","",AD144+AE144+AF144+X144+Y144)</x:f>
      </x:c>
      <x:c r="AH144" s="16" t="str">
        <x:f>IF($A144="","",IF(AC144+AB144&gt;=100,"",AG144/(1-(AC144+AB144)/100)))</x:f>
      </x:c>
      <x:c r="AI144" s="16" t="str">
        <x:f>IF(OR($A144="",AH144=""),"",AH144*(1-AB144/100)-AG144)</x:f>
      </x:c>
      <x:c r="AJ144" s="16" t="str">
        <x:f>IF(OR($A144="",AG144=0,AI144=""),"",AI144/AG144*100)</x:f>
      </x:c>
      <x:c r="AK144" s="16" t="str">
        <x:f>IF($A144="","",AI144*MAX(1,AA144))</x:f>
      </x:c>
      <x:c r="AL144" s="16" t="str">
        <x:f>IF(OR($A144="",AH144=""),"",AH144*(1+AM144/100))</x:f>
      </x:c>
    </x:row>
    <x:row r="145">
      <x:c r="A145" s="18"/>
      <x:c r="B145" s="18"/>
      <x:c r="C145" s="18"/>
      <x:c r="D145" s="18"/>
      <x:c r="E145" s="18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/>
      <x:c r="Q145" s="18"/>
      <x:c r="R145" s="18"/>
      <x:c r="S145" s="18"/>
      <x:c r="T145" s="18"/>
      <x:c r="U145" s="18"/>
      <x:c r="V145" s="18"/>
      <x:c r="W145" s="18"/>
      <x:c r="X145" s="18"/>
      <x:c r="Y145" s="18"/>
      <x:c r="Z145" s="18"/>
      <x:c r="AA145" s="18"/>
      <x:c r="AB145" s="18"/>
      <x:c r="AC145" s="18"/>
      <x:c r="AD145" s="16" t="str">
        <x:f>IF($A145="","",SUMIF(MATERIÁLY!$A$2:$A$1201,$A145,MATERIÁLY!$G$2:$G$1201))</x:f>
      </x:c>
      <x:c r="AE145" s="16" t="str">
        <x:f>IF($A145="","",V145*W145)</x:f>
      </x:c>
      <x:c r="AF145" s="16" t="str">
        <x:f>IF($A145="","",IF(AA145&gt;0,Z145/AA145,0))</x:f>
      </x:c>
      <x:c r="AG145" s="16" t="str">
        <x:f>IF($A145="","",AD145+AE145+AF145+X145+Y145)</x:f>
      </x:c>
      <x:c r="AH145" s="16" t="str">
        <x:f>IF($A145="","",IF(AC145+AB145&gt;=100,"",AG145/(1-(AC145+AB145)/100)))</x:f>
      </x:c>
      <x:c r="AI145" s="16" t="str">
        <x:f>IF(OR($A145="",AH145=""),"",AH145*(1-AB145/100)-AG145)</x:f>
      </x:c>
      <x:c r="AJ145" s="16" t="str">
        <x:f>IF(OR($A145="",AG145=0,AI145=""),"",AI145/AG145*100)</x:f>
      </x:c>
      <x:c r="AK145" s="16" t="str">
        <x:f>IF($A145="","",AI145*MAX(1,AA145))</x:f>
      </x:c>
      <x:c r="AL145" s="16" t="str">
        <x:f>IF(OR($A145="",AH145=""),"",AH145*(1+AM145/100))</x:f>
      </x:c>
    </x:row>
    <x:row r="146">
      <x:c r="A146" s="18"/>
      <x:c r="B146" s="18"/>
      <x:c r="C146" s="18"/>
      <x:c r="D146" s="18"/>
      <x:c r="E146" s="18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/>
      <x:c r="Q146" s="18"/>
      <x:c r="R146" s="18"/>
      <x:c r="S146" s="18"/>
      <x:c r="T146" s="18"/>
      <x:c r="U146" s="18"/>
      <x:c r="V146" s="18"/>
      <x:c r="W146" s="18"/>
      <x:c r="X146" s="18"/>
      <x:c r="Y146" s="18"/>
      <x:c r="Z146" s="18"/>
      <x:c r="AA146" s="18"/>
      <x:c r="AB146" s="18"/>
      <x:c r="AC146" s="18"/>
      <x:c r="AD146" s="16" t="str">
        <x:f>IF($A146="","",SUMIF(MATERIÁLY!$A$2:$A$1201,$A146,MATERIÁLY!$G$2:$G$1201))</x:f>
      </x:c>
      <x:c r="AE146" s="16" t="str">
        <x:f>IF($A146="","",V146*W146)</x:f>
      </x:c>
      <x:c r="AF146" s="16" t="str">
        <x:f>IF($A146="","",IF(AA146&gt;0,Z146/AA146,0))</x:f>
      </x:c>
      <x:c r="AG146" s="16" t="str">
        <x:f>IF($A146="","",AD146+AE146+AF146+X146+Y146)</x:f>
      </x:c>
      <x:c r="AH146" s="16" t="str">
        <x:f>IF($A146="","",IF(AC146+AB146&gt;=100,"",AG146/(1-(AC146+AB146)/100)))</x:f>
      </x:c>
      <x:c r="AI146" s="16" t="str">
        <x:f>IF(OR($A146="",AH146=""),"",AH146*(1-AB146/100)-AG146)</x:f>
      </x:c>
      <x:c r="AJ146" s="16" t="str">
        <x:f>IF(OR($A146="",AG146=0,AI146=""),"",AI146/AG146*100)</x:f>
      </x:c>
      <x:c r="AK146" s="16" t="str">
        <x:f>IF($A146="","",AI146*MAX(1,AA146))</x:f>
      </x:c>
      <x:c r="AL146" s="16" t="str">
        <x:f>IF(OR($A146="",AH146=""),"",AH146*(1+AM146/100))</x:f>
      </x:c>
    </x:row>
    <x:row r="147">
      <x:c r="A147" s="18"/>
      <x:c r="B147" s="18"/>
      <x:c r="C147" s="18"/>
      <x:c r="D147" s="18"/>
      <x:c r="E147" s="18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/>
      <x:c r="Q147" s="18"/>
      <x:c r="R147" s="18"/>
      <x:c r="S147" s="18"/>
      <x:c r="T147" s="18"/>
      <x:c r="U147" s="18"/>
      <x:c r="V147" s="18"/>
      <x:c r="W147" s="18"/>
      <x:c r="X147" s="18"/>
      <x:c r="Y147" s="18"/>
      <x:c r="Z147" s="18"/>
      <x:c r="AA147" s="18"/>
      <x:c r="AB147" s="18"/>
      <x:c r="AC147" s="18"/>
      <x:c r="AD147" s="16" t="str">
        <x:f>IF($A147="","",SUMIF(MATERIÁLY!$A$2:$A$1201,$A147,MATERIÁLY!$G$2:$G$1201))</x:f>
      </x:c>
      <x:c r="AE147" s="16" t="str">
        <x:f>IF($A147="","",V147*W147)</x:f>
      </x:c>
      <x:c r="AF147" s="16" t="str">
        <x:f>IF($A147="","",IF(AA147&gt;0,Z147/AA147,0))</x:f>
      </x:c>
      <x:c r="AG147" s="16" t="str">
        <x:f>IF($A147="","",AD147+AE147+AF147+X147+Y147)</x:f>
      </x:c>
      <x:c r="AH147" s="16" t="str">
        <x:f>IF($A147="","",IF(AC147+AB147&gt;=100,"",AG147/(1-(AC147+AB147)/100)))</x:f>
      </x:c>
      <x:c r="AI147" s="16" t="str">
        <x:f>IF(OR($A147="",AH147=""),"",AH147*(1-AB147/100)-AG147)</x:f>
      </x:c>
      <x:c r="AJ147" s="16" t="str">
        <x:f>IF(OR($A147="",AG147=0,AI147=""),"",AI147/AG147*100)</x:f>
      </x:c>
      <x:c r="AK147" s="16" t="str">
        <x:f>IF($A147="","",AI147*MAX(1,AA147))</x:f>
      </x:c>
      <x:c r="AL147" s="16" t="str">
        <x:f>IF(OR($A147="",AH147=""),"",AH147*(1+AM147/100))</x:f>
      </x:c>
    </x:row>
    <x:row r="148">
      <x:c r="A148" s="18"/>
      <x:c r="B148" s="18"/>
      <x:c r="C148" s="18"/>
      <x:c r="D148" s="18"/>
      <x:c r="E148" s="18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/>
      <x:c r="Q148" s="18"/>
      <x:c r="R148" s="18"/>
      <x:c r="S148" s="18"/>
      <x:c r="T148" s="18"/>
      <x:c r="U148" s="18"/>
      <x:c r="V148" s="18"/>
      <x:c r="W148" s="18"/>
      <x:c r="X148" s="18"/>
      <x:c r="Y148" s="18"/>
      <x:c r="Z148" s="18"/>
      <x:c r="AA148" s="18"/>
      <x:c r="AB148" s="18"/>
      <x:c r="AC148" s="18"/>
      <x:c r="AD148" s="16" t="str">
        <x:f>IF($A148="","",SUMIF(MATERIÁLY!$A$2:$A$1201,$A148,MATERIÁLY!$G$2:$G$1201))</x:f>
      </x:c>
      <x:c r="AE148" s="16" t="str">
        <x:f>IF($A148="","",V148*W148)</x:f>
      </x:c>
      <x:c r="AF148" s="16" t="str">
        <x:f>IF($A148="","",IF(AA148&gt;0,Z148/AA148,0))</x:f>
      </x:c>
      <x:c r="AG148" s="16" t="str">
        <x:f>IF($A148="","",AD148+AE148+AF148+X148+Y148)</x:f>
      </x:c>
      <x:c r="AH148" s="16" t="str">
        <x:f>IF($A148="","",IF(AC148+AB148&gt;=100,"",AG148/(1-(AC148+AB148)/100)))</x:f>
      </x:c>
      <x:c r="AI148" s="16" t="str">
        <x:f>IF(OR($A148="",AH148=""),"",AH148*(1-AB148/100)-AG148)</x:f>
      </x:c>
      <x:c r="AJ148" s="16" t="str">
        <x:f>IF(OR($A148="",AG148=0,AI148=""),"",AI148/AG148*100)</x:f>
      </x:c>
      <x:c r="AK148" s="16" t="str">
        <x:f>IF($A148="","",AI148*MAX(1,AA148))</x:f>
      </x:c>
      <x:c r="AL148" s="16" t="str">
        <x:f>IF(OR($A148="",AH148=""),"",AH148*(1+AM148/100))</x:f>
      </x:c>
    </x:row>
    <x:row r="149">
      <x:c r="A149" s="18"/>
      <x:c r="B149" s="18"/>
      <x:c r="C149" s="18"/>
      <x:c r="D149" s="18"/>
      <x:c r="E149" s="18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/>
      <x:c r="Q149" s="18"/>
      <x:c r="R149" s="18"/>
      <x:c r="S149" s="18"/>
      <x:c r="T149" s="18"/>
      <x:c r="U149" s="18"/>
      <x:c r="V149" s="18"/>
      <x:c r="W149" s="18"/>
      <x:c r="X149" s="18"/>
      <x:c r="Y149" s="18"/>
      <x:c r="Z149" s="18"/>
      <x:c r="AA149" s="18"/>
      <x:c r="AB149" s="18"/>
      <x:c r="AC149" s="18"/>
      <x:c r="AD149" s="16" t="str">
        <x:f>IF($A149="","",SUMIF(MATERIÁLY!$A$2:$A$1201,$A149,MATERIÁLY!$G$2:$G$1201))</x:f>
      </x:c>
      <x:c r="AE149" s="16" t="str">
        <x:f>IF($A149="","",V149*W149)</x:f>
      </x:c>
      <x:c r="AF149" s="16" t="str">
        <x:f>IF($A149="","",IF(AA149&gt;0,Z149/AA149,0))</x:f>
      </x:c>
      <x:c r="AG149" s="16" t="str">
        <x:f>IF($A149="","",AD149+AE149+AF149+X149+Y149)</x:f>
      </x:c>
      <x:c r="AH149" s="16" t="str">
        <x:f>IF($A149="","",IF(AC149+AB149&gt;=100,"",AG149/(1-(AC149+AB149)/100)))</x:f>
      </x:c>
      <x:c r="AI149" s="16" t="str">
        <x:f>IF(OR($A149="",AH149=""),"",AH149*(1-AB149/100)-AG149)</x:f>
      </x:c>
      <x:c r="AJ149" s="16" t="str">
        <x:f>IF(OR($A149="",AG149=0,AI149=""),"",AI149/AG149*100)</x:f>
      </x:c>
      <x:c r="AK149" s="16" t="str">
        <x:f>IF($A149="","",AI149*MAX(1,AA149))</x:f>
      </x:c>
      <x:c r="AL149" s="16" t="str">
        <x:f>IF(OR($A149="",AH149=""),"",AH149*(1+AM149/100))</x:f>
      </x:c>
    </x:row>
    <x:row r="150">
      <x:c r="A150" s="18"/>
      <x:c r="B150" s="18"/>
      <x:c r="C150" s="18"/>
      <x:c r="D150" s="18"/>
      <x:c r="E150" s="18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/>
      <x:c r="Q150" s="18"/>
      <x:c r="R150" s="18"/>
      <x:c r="S150" s="18"/>
      <x:c r="T150" s="18"/>
      <x:c r="U150" s="18"/>
      <x:c r="V150" s="18"/>
      <x:c r="W150" s="18"/>
      <x:c r="X150" s="18"/>
      <x:c r="Y150" s="18"/>
      <x:c r="Z150" s="18"/>
      <x:c r="AA150" s="18"/>
      <x:c r="AB150" s="18"/>
      <x:c r="AC150" s="18"/>
      <x:c r="AD150" s="16" t="str">
        <x:f>IF($A150="","",SUMIF(MATERIÁLY!$A$2:$A$1201,$A150,MATERIÁLY!$G$2:$G$1201))</x:f>
      </x:c>
      <x:c r="AE150" s="16" t="str">
        <x:f>IF($A150="","",V150*W150)</x:f>
      </x:c>
      <x:c r="AF150" s="16" t="str">
        <x:f>IF($A150="","",IF(AA150&gt;0,Z150/AA150,0))</x:f>
      </x:c>
      <x:c r="AG150" s="16" t="str">
        <x:f>IF($A150="","",AD150+AE150+AF150+X150+Y150)</x:f>
      </x:c>
      <x:c r="AH150" s="16" t="str">
        <x:f>IF($A150="","",IF(AC150+AB150&gt;=100,"",AG150/(1-(AC150+AB150)/100)))</x:f>
      </x:c>
      <x:c r="AI150" s="16" t="str">
        <x:f>IF(OR($A150="",AH150=""),"",AH150*(1-AB150/100)-AG150)</x:f>
      </x:c>
      <x:c r="AJ150" s="16" t="str">
        <x:f>IF(OR($A150="",AG150=0,AI150=""),"",AI150/AG150*100)</x:f>
      </x:c>
      <x:c r="AK150" s="16" t="str">
        <x:f>IF($A150="","",AI150*MAX(1,AA150))</x:f>
      </x:c>
      <x:c r="AL150" s="16" t="str">
        <x:f>IF(OR($A150="",AH150=""),"",AH150*(1+AM150/100))</x:f>
      </x:c>
    </x:row>
    <x:row r="151">
      <x:c r="A151" s="18"/>
      <x:c r="B151" s="18"/>
      <x:c r="C151" s="18"/>
      <x:c r="D151" s="18"/>
      <x:c r="E151" s="18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/>
      <x:c r="Q151" s="18"/>
      <x:c r="R151" s="18"/>
      <x:c r="S151" s="18"/>
      <x:c r="T151" s="18"/>
      <x:c r="U151" s="18"/>
      <x:c r="V151" s="18"/>
      <x:c r="W151" s="18"/>
      <x:c r="X151" s="18"/>
      <x:c r="Y151" s="18"/>
      <x:c r="Z151" s="18"/>
      <x:c r="AA151" s="18"/>
      <x:c r="AB151" s="18"/>
      <x:c r="AC151" s="18"/>
      <x:c r="AD151" s="16" t="str">
        <x:f>IF($A151="","",SUMIF(MATERIÁLY!$A$2:$A$1201,$A151,MATERIÁLY!$G$2:$G$1201))</x:f>
      </x:c>
      <x:c r="AE151" s="16" t="str">
        <x:f>IF($A151="","",V151*W151)</x:f>
      </x:c>
      <x:c r="AF151" s="16" t="str">
        <x:f>IF($A151="","",IF(AA151&gt;0,Z151/AA151,0))</x:f>
      </x:c>
      <x:c r="AG151" s="16" t="str">
        <x:f>IF($A151="","",AD151+AE151+AF151+X151+Y151)</x:f>
      </x:c>
      <x:c r="AH151" s="16" t="str">
        <x:f>IF($A151="","",IF(AC151+AB151&gt;=100,"",AG151/(1-(AC151+AB151)/100)))</x:f>
      </x:c>
      <x:c r="AI151" s="16" t="str">
        <x:f>IF(OR($A151="",AH151=""),"",AH151*(1-AB151/100)-AG151)</x:f>
      </x:c>
      <x:c r="AJ151" s="16" t="str">
        <x:f>IF(OR($A151="",AG151=0,AI151=""),"",AI151/AG151*100)</x:f>
      </x:c>
      <x:c r="AK151" s="16" t="str">
        <x:f>IF($A151="","",AI151*MAX(1,AA151))</x:f>
      </x:c>
      <x:c r="AL151" s="16" t="str">
        <x:f>IF(OR($A151="",AH151=""),"",AH151*(1+AM151/100))</x:f>
      </x:c>
    </x:row>
    <x:row r="152">
      <x:c r="A152" s="18"/>
      <x:c r="B152" s="18"/>
      <x:c r="C152" s="18"/>
      <x:c r="D152" s="18"/>
      <x:c r="E152" s="18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/>
      <x:c r="Q152" s="18"/>
      <x:c r="R152" s="18"/>
      <x:c r="S152" s="18"/>
      <x:c r="T152" s="18"/>
      <x:c r="U152" s="18"/>
      <x:c r="V152" s="18"/>
      <x:c r="W152" s="18"/>
      <x:c r="X152" s="18"/>
      <x:c r="Y152" s="18"/>
      <x:c r="Z152" s="18"/>
      <x:c r="AA152" s="18"/>
      <x:c r="AB152" s="18"/>
      <x:c r="AC152" s="18"/>
      <x:c r="AD152" s="16" t="str">
        <x:f>IF($A152="","",SUMIF(MATERIÁLY!$A$2:$A$1201,$A152,MATERIÁLY!$G$2:$G$1201))</x:f>
      </x:c>
      <x:c r="AE152" s="16" t="str">
        <x:f>IF($A152="","",V152*W152)</x:f>
      </x:c>
      <x:c r="AF152" s="16" t="str">
        <x:f>IF($A152="","",IF(AA152&gt;0,Z152/AA152,0))</x:f>
      </x:c>
      <x:c r="AG152" s="16" t="str">
        <x:f>IF($A152="","",AD152+AE152+AF152+X152+Y152)</x:f>
      </x:c>
      <x:c r="AH152" s="16" t="str">
        <x:f>IF($A152="","",IF(AC152+AB152&gt;=100,"",AG152/(1-(AC152+AB152)/100)))</x:f>
      </x:c>
      <x:c r="AI152" s="16" t="str">
        <x:f>IF(OR($A152="",AH152=""),"",AH152*(1-AB152/100)-AG152)</x:f>
      </x:c>
      <x:c r="AJ152" s="16" t="str">
        <x:f>IF(OR($A152="",AG152=0,AI152=""),"",AI152/AG152*100)</x:f>
      </x:c>
      <x:c r="AK152" s="16" t="str">
        <x:f>IF($A152="","",AI152*MAX(1,AA152))</x:f>
      </x:c>
      <x:c r="AL152" s="16" t="str">
        <x:f>IF(OR($A152="",AH152=""),"",AH152*(1+AM152/100))</x:f>
      </x:c>
    </x:row>
    <x:row r="153">
      <x:c r="A153" s="18"/>
      <x:c r="B153" s="18"/>
      <x:c r="C153" s="18"/>
      <x:c r="D153" s="18"/>
      <x:c r="E153" s="18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/>
      <x:c r="Q153" s="18"/>
      <x:c r="R153" s="18"/>
      <x:c r="S153" s="18"/>
      <x:c r="T153" s="18"/>
      <x:c r="U153" s="18"/>
      <x:c r="V153" s="18"/>
      <x:c r="W153" s="18"/>
      <x:c r="X153" s="18"/>
      <x:c r="Y153" s="18"/>
      <x:c r="Z153" s="18"/>
      <x:c r="AA153" s="18"/>
      <x:c r="AB153" s="18"/>
      <x:c r="AC153" s="18"/>
      <x:c r="AD153" s="16" t="str">
        <x:f>IF($A153="","",SUMIF(MATERIÁLY!$A$2:$A$1201,$A153,MATERIÁLY!$G$2:$G$1201))</x:f>
      </x:c>
      <x:c r="AE153" s="16" t="str">
        <x:f>IF($A153="","",V153*W153)</x:f>
      </x:c>
      <x:c r="AF153" s="16" t="str">
        <x:f>IF($A153="","",IF(AA153&gt;0,Z153/AA153,0))</x:f>
      </x:c>
      <x:c r="AG153" s="16" t="str">
        <x:f>IF($A153="","",AD153+AE153+AF153+X153+Y153)</x:f>
      </x:c>
      <x:c r="AH153" s="16" t="str">
        <x:f>IF($A153="","",IF(AC153+AB153&gt;=100,"",AG153/(1-(AC153+AB153)/100)))</x:f>
      </x:c>
      <x:c r="AI153" s="16" t="str">
        <x:f>IF(OR($A153="",AH153=""),"",AH153*(1-AB153/100)-AG153)</x:f>
      </x:c>
      <x:c r="AJ153" s="16" t="str">
        <x:f>IF(OR($A153="",AG153=0,AI153=""),"",AI153/AG153*100)</x:f>
      </x:c>
      <x:c r="AK153" s="16" t="str">
        <x:f>IF($A153="","",AI153*MAX(1,AA153))</x:f>
      </x:c>
      <x:c r="AL153" s="16" t="str">
        <x:f>IF(OR($A153="",AH153=""),"",AH153*(1+AM153/100))</x:f>
      </x:c>
    </x:row>
    <x:row r="154">
      <x:c r="A154" s="18"/>
      <x:c r="B154" s="18"/>
      <x:c r="C154" s="18"/>
      <x:c r="D154" s="18"/>
      <x:c r="E154" s="18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/>
      <x:c r="Q154" s="18"/>
      <x:c r="R154" s="18"/>
      <x:c r="S154" s="18"/>
      <x:c r="T154" s="18"/>
      <x:c r="U154" s="18"/>
      <x:c r="V154" s="18"/>
      <x:c r="W154" s="18"/>
      <x:c r="X154" s="18"/>
      <x:c r="Y154" s="18"/>
      <x:c r="Z154" s="18"/>
      <x:c r="AA154" s="18"/>
      <x:c r="AB154" s="18"/>
      <x:c r="AC154" s="18"/>
      <x:c r="AD154" s="16" t="str">
        <x:f>IF($A154="","",SUMIF(MATERIÁLY!$A$2:$A$1201,$A154,MATERIÁLY!$G$2:$G$1201))</x:f>
      </x:c>
      <x:c r="AE154" s="16" t="str">
        <x:f>IF($A154="","",V154*W154)</x:f>
      </x:c>
      <x:c r="AF154" s="16" t="str">
        <x:f>IF($A154="","",IF(AA154&gt;0,Z154/AA154,0))</x:f>
      </x:c>
      <x:c r="AG154" s="16" t="str">
        <x:f>IF($A154="","",AD154+AE154+AF154+X154+Y154)</x:f>
      </x:c>
      <x:c r="AH154" s="16" t="str">
        <x:f>IF($A154="","",IF(AC154+AB154&gt;=100,"",AG154/(1-(AC154+AB154)/100)))</x:f>
      </x:c>
      <x:c r="AI154" s="16" t="str">
        <x:f>IF(OR($A154="",AH154=""),"",AH154*(1-AB154/100)-AG154)</x:f>
      </x:c>
      <x:c r="AJ154" s="16" t="str">
        <x:f>IF(OR($A154="",AG154=0,AI154=""),"",AI154/AG154*100)</x:f>
      </x:c>
      <x:c r="AK154" s="16" t="str">
        <x:f>IF($A154="","",AI154*MAX(1,AA154))</x:f>
      </x:c>
      <x:c r="AL154" s="16" t="str">
        <x:f>IF(OR($A154="",AH154=""),"",AH154*(1+AM154/100))</x:f>
      </x:c>
    </x:row>
    <x:row r="155">
      <x:c r="A155" s="18"/>
      <x:c r="B155" s="18"/>
      <x:c r="C155" s="18"/>
      <x:c r="D155" s="18"/>
      <x:c r="E155" s="18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/>
      <x:c r="Q155" s="18"/>
      <x:c r="R155" s="18"/>
      <x:c r="S155" s="18"/>
      <x:c r="T155" s="18"/>
      <x:c r="U155" s="18"/>
      <x:c r="V155" s="18"/>
      <x:c r="W155" s="18"/>
      <x:c r="X155" s="18"/>
      <x:c r="Y155" s="18"/>
      <x:c r="Z155" s="18"/>
      <x:c r="AA155" s="18"/>
      <x:c r="AB155" s="18"/>
      <x:c r="AC155" s="18"/>
      <x:c r="AD155" s="16" t="str">
        <x:f>IF($A155="","",SUMIF(MATERIÁLY!$A$2:$A$1201,$A155,MATERIÁLY!$G$2:$G$1201))</x:f>
      </x:c>
      <x:c r="AE155" s="16" t="str">
        <x:f>IF($A155="","",V155*W155)</x:f>
      </x:c>
      <x:c r="AF155" s="16" t="str">
        <x:f>IF($A155="","",IF(AA155&gt;0,Z155/AA155,0))</x:f>
      </x:c>
      <x:c r="AG155" s="16" t="str">
        <x:f>IF($A155="","",AD155+AE155+AF155+X155+Y155)</x:f>
      </x:c>
      <x:c r="AH155" s="16" t="str">
        <x:f>IF($A155="","",IF(AC155+AB155&gt;=100,"",AG155/(1-(AC155+AB155)/100)))</x:f>
      </x:c>
      <x:c r="AI155" s="16" t="str">
        <x:f>IF(OR($A155="",AH155=""),"",AH155*(1-AB155/100)-AG155)</x:f>
      </x:c>
      <x:c r="AJ155" s="16" t="str">
        <x:f>IF(OR($A155="",AG155=0,AI155=""),"",AI155/AG155*100)</x:f>
      </x:c>
      <x:c r="AK155" s="16" t="str">
        <x:f>IF($A155="","",AI155*MAX(1,AA155))</x:f>
      </x:c>
      <x:c r="AL155" s="16" t="str">
        <x:f>IF(OR($A155="",AH155=""),"",AH155*(1+AM155/100))</x:f>
      </x:c>
    </x:row>
    <x:row r="156">
      <x:c r="A156" s="18"/>
      <x:c r="B156" s="18"/>
      <x:c r="C156" s="18"/>
      <x:c r="D156" s="18"/>
      <x:c r="E156" s="18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/>
      <x:c r="Q156" s="18"/>
      <x:c r="R156" s="18"/>
      <x:c r="S156" s="18"/>
      <x:c r="T156" s="18"/>
      <x:c r="U156" s="18"/>
      <x:c r="V156" s="18"/>
      <x:c r="W156" s="18"/>
      <x:c r="X156" s="18"/>
      <x:c r="Y156" s="18"/>
      <x:c r="Z156" s="18"/>
      <x:c r="AA156" s="18"/>
      <x:c r="AB156" s="18"/>
      <x:c r="AC156" s="18"/>
      <x:c r="AD156" s="16" t="str">
        <x:f>IF($A156="","",SUMIF(MATERIÁLY!$A$2:$A$1201,$A156,MATERIÁLY!$G$2:$G$1201))</x:f>
      </x:c>
      <x:c r="AE156" s="16" t="str">
        <x:f>IF($A156="","",V156*W156)</x:f>
      </x:c>
      <x:c r="AF156" s="16" t="str">
        <x:f>IF($A156="","",IF(AA156&gt;0,Z156/AA156,0))</x:f>
      </x:c>
      <x:c r="AG156" s="16" t="str">
        <x:f>IF($A156="","",AD156+AE156+AF156+X156+Y156)</x:f>
      </x:c>
      <x:c r="AH156" s="16" t="str">
        <x:f>IF($A156="","",IF(AC156+AB156&gt;=100,"",AG156/(1-(AC156+AB156)/100)))</x:f>
      </x:c>
      <x:c r="AI156" s="16" t="str">
        <x:f>IF(OR($A156="",AH156=""),"",AH156*(1-AB156/100)-AG156)</x:f>
      </x:c>
      <x:c r="AJ156" s="16" t="str">
        <x:f>IF(OR($A156="",AG156=0,AI156=""),"",AI156/AG156*100)</x:f>
      </x:c>
      <x:c r="AK156" s="16" t="str">
        <x:f>IF($A156="","",AI156*MAX(1,AA156))</x:f>
      </x:c>
      <x:c r="AL156" s="16" t="str">
        <x:f>IF(OR($A156="",AH156=""),"",AH156*(1+AM156/100))</x:f>
      </x:c>
    </x:row>
    <x:row r="157">
      <x:c r="A157" s="18"/>
      <x:c r="B157" s="18"/>
      <x:c r="C157" s="18"/>
      <x:c r="D157" s="18"/>
      <x:c r="E157" s="18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/>
      <x:c r="Q157" s="18"/>
      <x:c r="R157" s="18"/>
      <x:c r="S157" s="18"/>
      <x:c r="T157" s="18"/>
      <x:c r="U157" s="18"/>
      <x:c r="V157" s="18"/>
      <x:c r="W157" s="18"/>
      <x:c r="X157" s="18"/>
      <x:c r="Y157" s="18"/>
      <x:c r="Z157" s="18"/>
      <x:c r="AA157" s="18"/>
      <x:c r="AB157" s="18"/>
      <x:c r="AC157" s="18"/>
      <x:c r="AD157" s="16" t="str">
        <x:f>IF($A157="","",SUMIF(MATERIÁLY!$A$2:$A$1201,$A157,MATERIÁLY!$G$2:$G$1201))</x:f>
      </x:c>
      <x:c r="AE157" s="16" t="str">
        <x:f>IF($A157="","",V157*W157)</x:f>
      </x:c>
      <x:c r="AF157" s="16" t="str">
        <x:f>IF($A157="","",IF(AA157&gt;0,Z157/AA157,0))</x:f>
      </x:c>
      <x:c r="AG157" s="16" t="str">
        <x:f>IF($A157="","",AD157+AE157+AF157+X157+Y157)</x:f>
      </x:c>
      <x:c r="AH157" s="16" t="str">
        <x:f>IF($A157="","",IF(AC157+AB157&gt;=100,"",AG157/(1-(AC157+AB157)/100)))</x:f>
      </x:c>
      <x:c r="AI157" s="16" t="str">
        <x:f>IF(OR($A157="",AH157=""),"",AH157*(1-AB157/100)-AG157)</x:f>
      </x:c>
      <x:c r="AJ157" s="16" t="str">
        <x:f>IF(OR($A157="",AG157=0,AI157=""),"",AI157/AG157*100)</x:f>
      </x:c>
      <x:c r="AK157" s="16" t="str">
        <x:f>IF($A157="","",AI157*MAX(1,AA157))</x:f>
      </x:c>
      <x:c r="AL157" s="16" t="str">
        <x:f>IF(OR($A157="",AH157=""),"",AH157*(1+AM157/100))</x:f>
      </x:c>
    </x:row>
    <x:row r="158">
      <x:c r="A158" s="18"/>
      <x:c r="B158" s="18"/>
      <x:c r="C158" s="18"/>
      <x:c r="D158" s="18"/>
      <x:c r="E158" s="18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/>
      <x:c r="Q158" s="18"/>
      <x:c r="R158" s="18"/>
      <x:c r="S158" s="18"/>
      <x:c r="T158" s="18"/>
      <x:c r="U158" s="18"/>
      <x:c r="V158" s="18"/>
      <x:c r="W158" s="18"/>
      <x:c r="X158" s="18"/>
      <x:c r="Y158" s="18"/>
      <x:c r="Z158" s="18"/>
      <x:c r="AA158" s="18"/>
      <x:c r="AB158" s="18"/>
      <x:c r="AC158" s="18"/>
      <x:c r="AD158" s="16" t="str">
        <x:f>IF($A158="","",SUMIF(MATERIÁLY!$A$2:$A$1201,$A158,MATERIÁLY!$G$2:$G$1201))</x:f>
      </x:c>
      <x:c r="AE158" s="16" t="str">
        <x:f>IF($A158="","",V158*W158)</x:f>
      </x:c>
      <x:c r="AF158" s="16" t="str">
        <x:f>IF($A158="","",IF(AA158&gt;0,Z158/AA158,0))</x:f>
      </x:c>
      <x:c r="AG158" s="16" t="str">
        <x:f>IF($A158="","",AD158+AE158+AF158+X158+Y158)</x:f>
      </x:c>
      <x:c r="AH158" s="16" t="str">
        <x:f>IF($A158="","",IF(AC158+AB158&gt;=100,"",AG158/(1-(AC158+AB158)/100)))</x:f>
      </x:c>
      <x:c r="AI158" s="16" t="str">
        <x:f>IF(OR($A158="",AH158=""),"",AH158*(1-AB158/100)-AG158)</x:f>
      </x:c>
      <x:c r="AJ158" s="16" t="str">
        <x:f>IF(OR($A158="",AG158=0,AI158=""),"",AI158/AG158*100)</x:f>
      </x:c>
      <x:c r="AK158" s="16" t="str">
        <x:f>IF($A158="","",AI158*MAX(1,AA158))</x:f>
      </x:c>
      <x:c r="AL158" s="16" t="str">
        <x:f>IF(OR($A158="",AH158=""),"",AH158*(1+AM158/100))</x:f>
      </x:c>
    </x:row>
    <x:row r="159">
      <x:c r="A159" s="18"/>
      <x:c r="B159" s="18"/>
      <x:c r="C159" s="18"/>
      <x:c r="D159" s="18"/>
      <x:c r="E159" s="18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/>
      <x:c r="Q159" s="18"/>
      <x:c r="R159" s="18"/>
      <x:c r="S159" s="18"/>
      <x:c r="T159" s="18"/>
      <x:c r="U159" s="18"/>
      <x:c r="V159" s="18"/>
      <x:c r="W159" s="18"/>
      <x:c r="X159" s="18"/>
      <x:c r="Y159" s="18"/>
      <x:c r="Z159" s="18"/>
      <x:c r="AA159" s="18"/>
      <x:c r="AB159" s="18"/>
      <x:c r="AC159" s="18"/>
      <x:c r="AD159" s="16" t="str">
        <x:f>IF($A159="","",SUMIF(MATERIÁLY!$A$2:$A$1201,$A159,MATERIÁLY!$G$2:$G$1201))</x:f>
      </x:c>
      <x:c r="AE159" s="16" t="str">
        <x:f>IF($A159="","",V159*W159)</x:f>
      </x:c>
      <x:c r="AF159" s="16" t="str">
        <x:f>IF($A159="","",IF(AA159&gt;0,Z159/AA159,0))</x:f>
      </x:c>
      <x:c r="AG159" s="16" t="str">
        <x:f>IF($A159="","",AD159+AE159+AF159+X159+Y159)</x:f>
      </x:c>
      <x:c r="AH159" s="16" t="str">
        <x:f>IF($A159="","",IF(AC159+AB159&gt;=100,"",AG159/(1-(AC159+AB159)/100)))</x:f>
      </x:c>
      <x:c r="AI159" s="16" t="str">
        <x:f>IF(OR($A159="",AH159=""),"",AH159*(1-AB159/100)-AG159)</x:f>
      </x:c>
      <x:c r="AJ159" s="16" t="str">
        <x:f>IF(OR($A159="",AG159=0,AI159=""),"",AI159/AG159*100)</x:f>
      </x:c>
      <x:c r="AK159" s="16" t="str">
        <x:f>IF($A159="","",AI159*MAX(1,AA159))</x:f>
      </x:c>
      <x:c r="AL159" s="16" t="str">
        <x:f>IF(OR($A159="",AH159=""),"",AH159*(1+AM159/100))</x:f>
      </x:c>
    </x:row>
    <x:row r="160">
      <x:c r="A160" s="18"/>
      <x:c r="B160" s="18"/>
      <x:c r="C160" s="18"/>
      <x:c r="D160" s="18"/>
      <x:c r="E160" s="18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/>
      <x:c r="Q160" s="18"/>
      <x:c r="R160" s="18"/>
      <x:c r="S160" s="18"/>
      <x:c r="T160" s="18"/>
      <x:c r="U160" s="18"/>
      <x:c r="V160" s="18"/>
      <x:c r="W160" s="18"/>
      <x:c r="X160" s="18"/>
      <x:c r="Y160" s="18"/>
      <x:c r="Z160" s="18"/>
      <x:c r="AA160" s="18"/>
      <x:c r="AB160" s="18"/>
      <x:c r="AC160" s="18"/>
      <x:c r="AD160" s="16" t="str">
        <x:f>IF($A160="","",SUMIF(MATERIÁLY!$A$2:$A$1201,$A160,MATERIÁLY!$G$2:$G$1201))</x:f>
      </x:c>
      <x:c r="AE160" s="16" t="str">
        <x:f>IF($A160="","",V160*W160)</x:f>
      </x:c>
      <x:c r="AF160" s="16" t="str">
        <x:f>IF($A160="","",IF(AA160&gt;0,Z160/AA160,0))</x:f>
      </x:c>
      <x:c r="AG160" s="16" t="str">
        <x:f>IF($A160="","",AD160+AE160+AF160+X160+Y160)</x:f>
      </x:c>
      <x:c r="AH160" s="16" t="str">
        <x:f>IF($A160="","",IF(AC160+AB160&gt;=100,"",AG160/(1-(AC160+AB160)/100)))</x:f>
      </x:c>
      <x:c r="AI160" s="16" t="str">
        <x:f>IF(OR($A160="",AH160=""),"",AH160*(1-AB160/100)-AG160)</x:f>
      </x:c>
      <x:c r="AJ160" s="16" t="str">
        <x:f>IF(OR($A160="",AG160=0,AI160=""),"",AI160/AG160*100)</x:f>
      </x:c>
      <x:c r="AK160" s="16" t="str">
        <x:f>IF($A160="","",AI160*MAX(1,AA160))</x:f>
      </x:c>
      <x:c r="AL160" s="16" t="str">
        <x:f>IF(OR($A160="",AH160=""),"",AH160*(1+AM160/100))</x:f>
      </x:c>
    </x:row>
    <x:row r="161">
      <x:c r="A161" s="18"/>
      <x:c r="B161" s="18"/>
      <x:c r="C161" s="18"/>
      <x:c r="D161" s="18"/>
      <x:c r="E161" s="18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/>
      <x:c r="Q161" s="18"/>
      <x:c r="R161" s="18"/>
      <x:c r="S161" s="18"/>
      <x:c r="T161" s="18"/>
      <x:c r="U161" s="18"/>
      <x:c r="V161" s="18"/>
      <x:c r="W161" s="18"/>
      <x:c r="X161" s="18"/>
      <x:c r="Y161" s="18"/>
      <x:c r="Z161" s="18"/>
      <x:c r="AA161" s="18"/>
      <x:c r="AB161" s="18"/>
      <x:c r="AC161" s="18"/>
      <x:c r="AD161" s="16" t="str">
        <x:f>IF($A161="","",SUMIF(MATERIÁLY!$A$2:$A$1201,$A161,MATERIÁLY!$G$2:$G$1201))</x:f>
      </x:c>
      <x:c r="AE161" s="16" t="str">
        <x:f>IF($A161="","",V161*W161)</x:f>
      </x:c>
      <x:c r="AF161" s="16" t="str">
        <x:f>IF($A161="","",IF(AA161&gt;0,Z161/AA161,0))</x:f>
      </x:c>
      <x:c r="AG161" s="16" t="str">
        <x:f>IF($A161="","",AD161+AE161+AF161+X161+Y161)</x:f>
      </x:c>
      <x:c r="AH161" s="16" t="str">
        <x:f>IF($A161="","",IF(AC161+AB161&gt;=100,"",AG161/(1-(AC161+AB161)/100)))</x:f>
      </x:c>
      <x:c r="AI161" s="16" t="str">
        <x:f>IF(OR($A161="",AH161=""),"",AH161*(1-AB161/100)-AG161)</x:f>
      </x:c>
      <x:c r="AJ161" s="16" t="str">
        <x:f>IF(OR($A161="",AG161=0,AI161=""),"",AI161/AG161*100)</x:f>
      </x:c>
      <x:c r="AK161" s="16" t="str">
        <x:f>IF($A161="","",AI161*MAX(1,AA161))</x:f>
      </x:c>
      <x:c r="AL161" s="16" t="str">
        <x:f>IF(OR($A161="",AH161=""),"",AH161*(1+AM161/100))</x:f>
      </x:c>
    </x:row>
    <x:row r="162">
      <x:c r="A162" s="18"/>
      <x:c r="B162" s="18"/>
      <x:c r="C162" s="18"/>
      <x:c r="D162" s="18"/>
      <x:c r="E162" s="18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/>
      <x:c r="Q162" s="18"/>
      <x:c r="R162" s="18"/>
      <x:c r="S162" s="18"/>
      <x:c r="T162" s="18"/>
      <x:c r="U162" s="18"/>
      <x:c r="V162" s="18"/>
      <x:c r="W162" s="18"/>
      <x:c r="X162" s="18"/>
      <x:c r="Y162" s="18"/>
      <x:c r="Z162" s="18"/>
      <x:c r="AA162" s="18"/>
      <x:c r="AB162" s="18"/>
      <x:c r="AC162" s="18"/>
      <x:c r="AD162" s="16" t="str">
        <x:f>IF($A162="","",SUMIF(MATERIÁLY!$A$2:$A$1201,$A162,MATERIÁLY!$G$2:$G$1201))</x:f>
      </x:c>
      <x:c r="AE162" s="16" t="str">
        <x:f>IF($A162="","",V162*W162)</x:f>
      </x:c>
      <x:c r="AF162" s="16" t="str">
        <x:f>IF($A162="","",IF(AA162&gt;0,Z162/AA162,0))</x:f>
      </x:c>
      <x:c r="AG162" s="16" t="str">
        <x:f>IF($A162="","",AD162+AE162+AF162+X162+Y162)</x:f>
      </x:c>
      <x:c r="AH162" s="16" t="str">
        <x:f>IF($A162="","",IF(AC162+AB162&gt;=100,"",AG162/(1-(AC162+AB162)/100)))</x:f>
      </x:c>
      <x:c r="AI162" s="16" t="str">
        <x:f>IF(OR($A162="",AH162=""),"",AH162*(1-AB162/100)-AG162)</x:f>
      </x:c>
      <x:c r="AJ162" s="16" t="str">
        <x:f>IF(OR($A162="",AG162=0,AI162=""),"",AI162/AG162*100)</x:f>
      </x:c>
      <x:c r="AK162" s="16" t="str">
        <x:f>IF($A162="","",AI162*MAX(1,AA162))</x:f>
      </x:c>
      <x:c r="AL162" s="16" t="str">
        <x:f>IF(OR($A162="",AH162=""),"",AH162*(1+AM162/100))</x:f>
      </x:c>
    </x:row>
    <x:row r="163">
      <x:c r="A163" s="18"/>
      <x:c r="B163" s="18"/>
      <x:c r="C163" s="18"/>
      <x:c r="D163" s="18"/>
      <x:c r="E163" s="18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/>
      <x:c r="Q163" s="18"/>
      <x:c r="R163" s="18"/>
      <x:c r="S163" s="18"/>
      <x:c r="T163" s="18"/>
      <x:c r="U163" s="18"/>
      <x:c r="V163" s="18"/>
      <x:c r="W163" s="18"/>
      <x:c r="X163" s="18"/>
      <x:c r="Y163" s="18"/>
      <x:c r="Z163" s="18"/>
      <x:c r="AA163" s="18"/>
      <x:c r="AB163" s="18"/>
      <x:c r="AC163" s="18"/>
      <x:c r="AD163" s="16" t="str">
        <x:f>IF($A163="","",SUMIF(MATERIÁLY!$A$2:$A$1201,$A163,MATERIÁLY!$G$2:$G$1201))</x:f>
      </x:c>
      <x:c r="AE163" s="16" t="str">
        <x:f>IF($A163="","",V163*W163)</x:f>
      </x:c>
      <x:c r="AF163" s="16" t="str">
        <x:f>IF($A163="","",IF(AA163&gt;0,Z163/AA163,0))</x:f>
      </x:c>
      <x:c r="AG163" s="16" t="str">
        <x:f>IF($A163="","",AD163+AE163+AF163+X163+Y163)</x:f>
      </x:c>
      <x:c r="AH163" s="16" t="str">
        <x:f>IF($A163="","",IF(AC163+AB163&gt;=100,"",AG163/(1-(AC163+AB163)/100)))</x:f>
      </x:c>
      <x:c r="AI163" s="16" t="str">
        <x:f>IF(OR($A163="",AH163=""),"",AH163*(1-AB163/100)-AG163)</x:f>
      </x:c>
      <x:c r="AJ163" s="16" t="str">
        <x:f>IF(OR($A163="",AG163=0,AI163=""),"",AI163/AG163*100)</x:f>
      </x:c>
      <x:c r="AK163" s="16" t="str">
        <x:f>IF($A163="","",AI163*MAX(1,AA163))</x:f>
      </x:c>
      <x:c r="AL163" s="16" t="str">
        <x:f>IF(OR($A163="",AH163=""),"",AH163*(1+AM163/100))</x:f>
      </x:c>
    </x:row>
    <x:row r="164">
      <x:c r="A164" s="18"/>
      <x:c r="B164" s="18"/>
      <x:c r="C164" s="18"/>
      <x:c r="D164" s="18"/>
      <x:c r="E164" s="18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/>
      <x:c r="Q164" s="18"/>
      <x:c r="R164" s="18"/>
      <x:c r="S164" s="18"/>
      <x:c r="T164" s="18"/>
      <x:c r="U164" s="18"/>
      <x:c r="V164" s="18"/>
      <x:c r="W164" s="18"/>
      <x:c r="X164" s="18"/>
      <x:c r="Y164" s="18"/>
      <x:c r="Z164" s="18"/>
      <x:c r="AA164" s="18"/>
      <x:c r="AB164" s="18"/>
      <x:c r="AC164" s="18"/>
      <x:c r="AD164" s="16" t="str">
        <x:f>IF($A164="","",SUMIF(MATERIÁLY!$A$2:$A$1201,$A164,MATERIÁLY!$G$2:$G$1201))</x:f>
      </x:c>
      <x:c r="AE164" s="16" t="str">
        <x:f>IF($A164="","",V164*W164)</x:f>
      </x:c>
      <x:c r="AF164" s="16" t="str">
        <x:f>IF($A164="","",IF(AA164&gt;0,Z164/AA164,0))</x:f>
      </x:c>
      <x:c r="AG164" s="16" t="str">
        <x:f>IF($A164="","",AD164+AE164+AF164+X164+Y164)</x:f>
      </x:c>
      <x:c r="AH164" s="16" t="str">
        <x:f>IF($A164="","",IF(AC164+AB164&gt;=100,"",AG164/(1-(AC164+AB164)/100)))</x:f>
      </x:c>
      <x:c r="AI164" s="16" t="str">
        <x:f>IF(OR($A164="",AH164=""),"",AH164*(1-AB164/100)-AG164)</x:f>
      </x:c>
      <x:c r="AJ164" s="16" t="str">
        <x:f>IF(OR($A164="",AG164=0,AI164=""),"",AI164/AG164*100)</x:f>
      </x:c>
      <x:c r="AK164" s="16" t="str">
        <x:f>IF($A164="","",AI164*MAX(1,AA164))</x:f>
      </x:c>
      <x:c r="AL164" s="16" t="str">
        <x:f>IF(OR($A164="",AH164=""),"",AH164*(1+AM164/100))</x:f>
      </x:c>
    </x:row>
    <x:row r="165">
      <x:c r="A165" s="18"/>
      <x:c r="B165" s="18"/>
      <x:c r="C165" s="18"/>
      <x:c r="D165" s="18"/>
      <x:c r="E165" s="18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/>
      <x:c r="Q165" s="18"/>
      <x:c r="R165" s="18"/>
      <x:c r="S165" s="18"/>
      <x:c r="T165" s="18"/>
      <x:c r="U165" s="18"/>
      <x:c r="V165" s="18"/>
      <x:c r="W165" s="18"/>
      <x:c r="X165" s="18"/>
      <x:c r="Y165" s="18"/>
      <x:c r="Z165" s="18"/>
      <x:c r="AA165" s="18"/>
      <x:c r="AB165" s="18"/>
      <x:c r="AC165" s="18"/>
      <x:c r="AD165" s="16" t="str">
        <x:f>IF($A165="","",SUMIF(MATERIÁLY!$A$2:$A$1201,$A165,MATERIÁLY!$G$2:$G$1201))</x:f>
      </x:c>
      <x:c r="AE165" s="16" t="str">
        <x:f>IF($A165="","",V165*W165)</x:f>
      </x:c>
      <x:c r="AF165" s="16" t="str">
        <x:f>IF($A165="","",IF(AA165&gt;0,Z165/AA165,0))</x:f>
      </x:c>
      <x:c r="AG165" s="16" t="str">
        <x:f>IF($A165="","",AD165+AE165+AF165+X165+Y165)</x:f>
      </x:c>
      <x:c r="AH165" s="16" t="str">
        <x:f>IF($A165="","",IF(AC165+AB165&gt;=100,"",AG165/(1-(AC165+AB165)/100)))</x:f>
      </x:c>
      <x:c r="AI165" s="16" t="str">
        <x:f>IF(OR($A165="",AH165=""),"",AH165*(1-AB165/100)-AG165)</x:f>
      </x:c>
      <x:c r="AJ165" s="16" t="str">
        <x:f>IF(OR($A165="",AG165=0,AI165=""),"",AI165/AG165*100)</x:f>
      </x:c>
      <x:c r="AK165" s="16" t="str">
        <x:f>IF($A165="","",AI165*MAX(1,AA165))</x:f>
      </x:c>
      <x:c r="AL165" s="16" t="str">
        <x:f>IF(OR($A165="",AH165=""),"",AH165*(1+AM165/100))</x:f>
      </x:c>
    </x:row>
    <x:row r="166">
      <x:c r="A166" s="18"/>
      <x:c r="B166" s="18"/>
      <x:c r="C166" s="18"/>
      <x:c r="D166" s="18"/>
      <x:c r="E166" s="18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/>
      <x:c r="Q166" s="18"/>
      <x:c r="R166" s="18"/>
      <x:c r="S166" s="18"/>
      <x:c r="T166" s="18"/>
      <x:c r="U166" s="18"/>
      <x:c r="V166" s="18"/>
      <x:c r="W166" s="18"/>
      <x:c r="X166" s="18"/>
      <x:c r="Y166" s="18"/>
      <x:c r="Z166" s="18"/>
      <x:c r="AA166" s="18"/>
      <x:c r="AB166" s="18"/>
      <x:c r="AC166" s="18"/>
      <x:c r="AD166" s="16" t="str">
        <x:f>IF($A166="","",SUMIF(MATERIÁLY!$A$2:$A$1201,$A166,MATERIÁLY!$G$2:$G$1201))</x:f>
      </x:c>
      <x:c r="AE166" s="16" t="str">
        <x:f>IF($A166="","",V166*W166)</x:f>
      </x:c>
      <x:c r="AF166" s="16" t="str">
        <x:f>IF($A166="","",IF(AA166&gt;0,Z166/AA166,0))</x:f>
      </x:c>
      <x:c r="AG166" s="16" t="str">
        <x:f>IF($A166="","",AD166+AE166+AF166+X166+Y166)</x:f>
      </x:c>
      <x:c r="AH166" s="16" t="str">
        <x:f>IF($A166="","",IF(AC166+AB166&gt;=100,"",AG166/(1-(AC166+AB166)/100)))</x:f>
      </x:c>
      <x:c r="AI166" s="16" t="str">
        <x:f>IF(OR($A166="",AH166=""),"",AH166*(1-AB166/100)-AG166)</x:f>
      </x:c>
      <x:c r="AJ166" s="16" t="str">
        <x:f>IF(OR($A166="",AG166=0,AI166=""),"",AI166/AG166*100)</x:f>
      </x:c>
      <x:c r="AK166" s="16" t="str">
        <x:f>IF($A166="","",AI166*MAX(1,AA166))</x:f>
      </x:c>
      <x:c r="AL166" s="16" t="str">
        <x:f>IF(OR($A166="",AH166=""),"",AH166*(1+AM166/100))</x:f>
      </x:c>
    </x:row>
    <x:row r="167">
      <x:c r="A167" s="18"/>
      <x:c r="B167" s="18"/>
      <x:c r="C167" s="18"/>
      <x:c r="D167" s="18"/>
      <x:c r="E167" s="18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/>
      <x:c r="Q167" s="18"/>
      <x:c r="R167" s="18"/>
      <x:c r="S167" s="18"/>
      <x:c r="T167" s="18"/>
      <x:c r="U167" s="18"/>
      <x:c r="V167" s="18"/>
      <x:c r="W167" s="18"/>
      <x:c r="X167" s="18"/>
      <x:c r="Y167" s="18"/>
      <x:c r="Z167" s="18"/>
      <x:c r="AA167" s="18"/>
      <x:c r="AB167" s="18"/>
      <x:c r="AC167" s="18"/>
      <x:c r="AD167" s="16" t="str">
        <x:f>IF($A167="","",SUMIF(MATERIÁLY!$A$2:$A$1201,$A167,MATERIÁLY!$G$2:$G$1201))</x:f>
      </x:c>
      <x:c r="AE167" s="16" t="str">
        <x:f>IF($A167="","",V167*W167)</x:f>
      </x:c>
      <x:c r="AF167" s="16" t="str">
        <x:f>IF($A167="","",IF(AA167&gt;0,Z167/AA167,0))</x:f>
      </x:c>
      <x:c r="AG167" s="16" t="str">
        <x:f>IF($A167="","",AD167+AE167+AF167+X167+Y167)</x:f>
      </x:c>
      <x:c r="AH167" s="16" t="str">
        <x:f>IF($A167="","",IF(AC167+AB167&gt;=100,"",AG167/(1-(AC167+AB167)/100)))</x:f>
      </x:c>
      <x:c r="AI167" s="16" t="str">
        <x:f>IF(OR($A167="",AH167=""),"",AH167*(1-AB167/100)-AG167)</x:f>
      </x:c>
      <x:c r="AJ167" s="16" t="str">
        <x:f>IF(OR($A167="",AG167=0,AI167=""),"",AI167/AG167*100)</x:f>
      </x:c>
      <x:c r="AK167" s="16" t="str">
        <x:f>IF($A167="","",AI167*MAX(1,AA167))</x:f>
      </x:c>
      <x:c r="AL167" s="16" t="str">
        <x:f>IF(OR($A167="",AH167=""),"",AH167*(1+AM167/100))</x:f>
      </x:c>
    </x:row>
    <x:row r="168">
      <x:c r="A168" s="18"/>
      <x:c r="B168" s="18"/>
      <x:c r="C168" s="18"/>
      <x:c r="D168" s="18"/>
      <x:c r="E168" s="18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/>
      <x:c r="Q168" s="18"/>
      <x:c r="R168" s="18"/>
      <x:c r="S168" s="18"/>
      <x:c r="T168" s="18"/>
      <x:c r="U168" s="18"/>
      <x:c r="V168" s="18"/>
      <x:c r="W168" s="18"/>
      <x:c r="X168" s="18"/>
      <x:c r="Y168" s="18"/>
      <x:c r="Z168" s="18"/>
      <x:c r="AA168" s="18"/>
      <x:c r="AB168" s="18"/>
      <x:c r="AC168" s="18"/>
      <x:c r="AD168" s="16" t="str">
        <x:f>IF($A168="","",SUMIF(MATERIÁLY!$A$2:$A$1201,$A168,MATERIÁLY!$G$2:$G$1201))</x:f>
      </x:c>
      <x:c r="AE168" s="16" t="str">
        <x:f>IF($A168="","",V168*W168)</x:f>
      </x:c>
      <x:c r="AF168" s="16" t="str">
        <x:f>IF($A168="","",IF(AA168&gt;0,Z168/AA168,0))</x:f>
      </x:c>
      <x:c r="AG168" s="16" t="str">
        <x:f>IF($A168="","",AD168+AE168+AF168+X168+Y168)</x:f>
      </x:c>
      <x:c r="AH168" s="16" t="str">
        <x:f>IF($A168="","",IF(AC168+AB168&gt;=100,"",AG168/(1-(AC168+AB168)/100)))</x:f>
      </x:c>
      <x:c r="AI168" s="16" t="str">
        <x:f>IF(OR($A168="",AH168=""),"",AH168*(1-AB168/100)-AG168)</x:f>
      </x:c>
      <x:c r="AJ168" s="16" t="str">
        <x:f>IF(OR($A168="",AG168=0,AI168=""),"",AI168/AG168*100)</x:f>
      </x:c>
      <x:c r="AK168" s="16" t="str">
        <x:f>IF($A168="","",AI168*MAX(1,AA168))</x:f>
      </x:c>
      <x:c r="AL168" s="16" t="str">
        <x:f>IF(OR($A168="",AH168=""),"",AH168*(1+AM168/100))</x:f>
      </x:c>
    </x:row>
    <x:row r="169">
      <x:c r="A169" s="18"/>
      <x:c r="B169" s="18"/>
      <x:c r="C169" s="18"/>
      <x:c r="D169" s="18"/>
      <x:c r="E169" s="18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/>
      <x:c r="Q169" s="18"/>
      <x:c r="R169" s="18"/>
      <x:c r="S169" s="18"/>
      <x:c r="T169" s="18"/>
      <x:c r="U169" s="18"/>
      <x:c r="V169" s="18"/>
      <x:c r="W169" s="18"/>
      <x:c r="X169" s="18"/>
      <x:c r="Y169" s="18"/>
      <x:c r="Z169" s="18"/>
      <x:c r="AA169" s="18"/>
      <x:c r="AB169" s="18"/>
      <x:c r="AC169" s="18"/>
      <x:c r="AD169" s="16" t="str">
        <x:f>IF($A169="","",SUMIF(MATERIÁLY!$A$2:$A$1201,$A169,MATERIÁLY!$G$2:$G$1201))</x:f>
      </x:c>
      <x:c r="AE169" s="16" t="str">
        <x:f>IF($A169="","",V169*W169)</x:f>
      </x:c>
      <x:c r="AF169" s="16" t="str">
        <x:f>IF($A169="","",IF(AA169&gt;0,Z169/AA169,0))</x:f>
      </x:c>
      <x:c r="AG169" s="16" t="str">
        <x:f>IF($A169="","",AD169+AE169+AF169+X169+Y169)</x:f>
      </x:c>
      <x:c r="AH169" s="16" t="str">
        <x:f>IF($A169="","",IF(AC169+AB169&gt;=100,"",AG169/(1-(AC169+AB169)/100)))</x:f>
      </x:c>
      <x:c r="AI169" s="16" t="str">
        <x:f>IF(OR($A169="",AH169=""),"",AH169*(1-AB169/100)-AG169)</x:f>
      </x:c>
      <x:c r="AJ169" s="16" t="str">
        <x:f>IF(OR($A169="",AG169=0,AI169=""),"",AI169/AG169*100)</x:f>
      </x:c>
      <x:c r="AK169" s="16" t="str">
        <x:f>IF($A169="","",AI169*MAX(1,AA169))</x:f>
      </x:c>
      <x:c r="AL169" s="16" t="str">
        <x:f>IF(OR($A169="",AH169=""),"",AH169*(1+AM169/100))</x:f>
      </x:c>
    </x:row>
    <x:row r="170">
      <x:c r="A170" s="18"/>
      <x:c r="B170" s="18"/>
      <x:c r="C170" s="18"/>
      <x:c r="D170" s="18"/>
      <x:c r="E170" s="18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/>
      <x:c r="Q170" s="18"/>
      <x:c r="R170" s="18"/>
      <x:c r="S170" s="18"/>
      <x:c r="T170" s="18"/>
      <x:c r="U170" s="18"/>
      <x:c r="V170" s="18"/>
      <x:c r="W170" s="18"/>
      <x:c r="X170" s="18"/>
      <x:c r="Y170" s="18"/>
      <x:c r="Z170" s="18"/>
      <x:c r="AA170" s="18"/>
      <x:c r="AB170" s="18"/>
      <x:c r="AC170" s="18"/>
      <x:c r="AD170" s="16" t="str">
        <x:f>IF($A170="","",SUMIF(MATERIÁLY!$A$2:$A$1201,$A170,MATERIÁLY!$G$2:$G$1201))</x:f>
      </x:c>
      <x:c r="AE170" s="16" t="str">
        <x:f>IF($A170="","",V170*W170)</x:f>
      </x:c>
      <x:c r="AF170" s="16" t="str">
        <x:f>IF($A170="","",IF(AA170&gt;0,Z170/AA170,0))</x:f>
      </x:c>
      <x:c r="AG170" s="16" t="str">
        <x:f>IF($A170="","",AD170+AE170+AF170+X170+Y170)</x:f>
      </x:c>
      <x:c r="AH170" s="16" t="str">
        <x:f>IF($A170="","",IF(AC170+AB170&gt;=100,"",AG170/(1-(AC170+AB170)/100)))</x:f>
      </x:c>
      <x:c r="AI170" s="16" t="str">
        <x:f>IF(OR($A170="",AH170=""),"",AH170*(1-AB170/100)-AG170)</x:f>
      </x:c>
      <x:c r="AJ170" s="16" t="str">
        <x:f>IF(OR($A170="",AG170=0,AI170=""),"",AI170/AG170*100)</x:f>
      </x:c>
      <x:c r="AK170" s="16" t="str">
        <x:f>IF($A170="","",AI170*MAX(1,AA170))</x:f>
      </x:c>
      <x:c r="AL170" s="16" t="str">
        <x:f>IF(OR($A170="",AH170=""),"",AH170*(1+AM170/100))</x:f>
      </x:c>
    </x:row>
    <x:row r="171">
      <x:c r="A171" s="18"/>
      <x:c r="B171" s="18"/>
      <x:c r="C171" s="18"/>
      <x:c r="D171" s="18"/>
      <x:c r="E171" s="18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/>
      <x:c r="Q171" s="18"/>
      <x:c r="R171" s="18"/>
      <x:c r="S171" s="18"/>
      <x:c r="T171" s="18"/>
      <x:c r="U171" s="18"/>
      <x:c r="V171" s="18"/>
      <x:c r="W171" s="18"/>
      <x:c r="X171" s="18"/>
      <x:c r="Y171" s="18"/>
      <x:c r="Z171" s="18"/>
      <x:c r="AA171" s="18"/>
      <x:c r="AB171" s="18"/>
      <x:c r="AC171" s="18"/>
      <x:c r="AD171" s="16" t="str">
        <x:f>IF($A171="","",SUMIF(MATERIÁLY!$A$2:$A$1201,$A171,MATERIÁLY!$G$2:$G$1201))</x:f>
      </x:c>
      <x:c r="AE171" s="16" t="str">
        <x:f>IF($A171="","",V171*W171)</x:f>
      </x:c>
      <x:c r="AF171" s="16" t="str">
        <x:f>IF($A171="","",IF(AA171&gt;0,Z171/AA171,0))</x:f>
      </x:c>
      <x:c r="AG171" s="16" t="str">
        <x:f>IF($A171="","",AD171+AE171+AF171+X171+Y171)</x:f>
      </x:c>
      <x:c r="AH171" s="16" t="str">
        <x:f>IF($A171="","",IF(AC171+AB171&gt;=100,"",AG171/(1-(AC171+AB171)/100)))</x:f>
      </x:c>
      <x:c r="AI171" s="16" t="str">
        <x:f>IF(OR($A171="",AH171=""),"",AH171*(1-AB171/100)-AG171)</x:f>
      </x:c>
      <x:c r="AJ171" s="16" t="str">
        <x:f>IF(OR($A171="",AG171=0,AI171=""),"",AI171/AG171*100)</x:f>
      </x:c>
      <x:c r="AK171" s="16" t="str">
        <x:f>IF($A171="","",AI171*MAX(1,AA171))</x:f>
      </x:c>
      <x:c r="AL171" s="16" t="str">
        <x:f>IF(OR($A171="",AH171=""),"",AH171*(1+AM171/100))</x:f>
      </x:c>
    </x:row>
    <x:row r="172">
      <x:c r="A172" s="18"/>
      <x:c r="B172" s="18"/>
      <x:c r="C172" s="18"/>
      <x:c r="D172" s="18"/>
      <x:c r="E172" s="18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/>
      <x:c r="Q172" s="18"/>
      <x:c r="R172" s="18"/>
      <x:c r="S172" s="18"/>
      <x:c r="T172" s="18"/>
      <x:c r="U172" s="18"/>
      <x:c r="V172" s="18"/>
      <x:c r="W172" s="18"/>
      <x:c r="X172" s="18"/>
      <x:c r="Y172" s="18"/>
      <x:c r="Z172" s="18"/>
      <x:c r="AA172" s="18"/>
      <x:c r="AB172" s="18"/>
      <x:c r="AC172" s="18"/>
      <x:c r="AD172" s="16" t="str">
        <x:f>IF($A172="","",SUMIF(MATERIÁLY!$A$2:$A$1201,$A172,MATERIÁLY!$G$2:$G$1201))</x:f>
      </x:c>
      <x:c r="AE172" s="16" t="str">
        <x:f>IF($A172="","",V172*W172)</x:f>
      </x:c>
      <x:c r="AF172" s="16" t="str">
        <x:f>IF($A172="","",IF(AA172&gt;0,Z172/AA172,0))</x:f>
      </x:c>
      <x:c r="AG172" s="16" t="str">
        <x:f>IF($A172="","",AD172+AE172+AF172+X172+Y172)</x:f>
      </x:c>
      <x:c r="AH172" s="16" t="str">
        <x:f>IF($A172="","",IF(AC172+AB172&gt;=100,"",AG172/(1-(AC172+AB172)/100)))</x:f>
      </x:c>
      <x:c r="AI172" s="16" t="str">
        <x:f>IF(OR($A172="",AH172=""),"",AH172*(1-AB172/100)-AG172)</x:f>
      </x:c>
      <x:c r="AJ172" s="16" t="str">
        <x:f>IF(OR($A172="",AG172=0,AI172=""),"",AI172/AG172*100)</x:f>
      </x:c>
      <x:c r="AK172" s="16" t="str">
        <x:f>IF($A172="","",AI172*MAX(1,AA172))</x:f>
      </x:c>
      <x:c r="AL172" s="16" t="str">
        <x:f>IF(OR($A172="",AH172=""),"",AH172*(1+AM172/100))</x:f>
      </x:c>
    </x:row>
    <x:row r="173">
      <x:c r="A173" s="18"/>
      <x:c r="B173" s="18"/>
      <x:c r="C173" s="18"/>
      <x:c r="D173" s="18"/>
      <x:c r="E173" s="18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/>
      <x:c r="Q173" s="18"/>
      <x:c r="R173" s="18"/>
      <x:c r="S173" s="18"/>
      <x:c r="T173" s="18"/>
      <x:c r="U173" s="18"/>
      <x:c r="V173" s="18"/>
      <x:c r="W173" s="18"/>
      <x:c r="X173" s="18"/>
      <x:c r="Y173" s="18"/>
      <x:c r="Z173" s="18"/>
      <x:c r="AA173" s="18"/>
      <x:c r="AB173" s="18"/>
      <x:c r="AC173" s="18"/>
      <x:c r="AD173" s="16" t="str">
        <x:f>IF($A173="","",SUMIF(MATERIÁLY!$A$2:$A$1201,$A173,MATERIÁLY!$G$2:$G$1201))</x:f>
      </x:c>
      <x:c r="AE173" s="16" t="str">
        <x:f>IF($A173="","",V173*W173)</x:f>
      </x:c>
      <x:c r="AF173" s="16" t="str">
        <x:f>IF($A173="","",IF(AA173&gt;0,Z173/AA173,0))</x:f>
      </x:c>
      <x:c r="AG173" s="16" t="str">
        <x:f>IF($A173="","",AD173+AE173+AF173+X173+Y173)</x:f>
      </x:c>
      <x:c r="AH173" s="16" t="str">
        <x:f>IF($A173="","",IF(AC173+AB173&gt;=100,"",AG173/(1-(AC173+AB173)/100)))</x:f>
      </x:c>
      <x:c r="AI173" s="16" t="str">
        <x:f>IF(OR($A173="",AH173=""),"",AH173*(1-AB173/100)-AG173)</x:f>
      </x:c>
      <x:c r="AJ173" s="16" t="str">
        <x:f>IF(OR($A173="",AG173=0,AI173=""),"",AI173/AG173*100)</x:f>
      </x:c>
      <x:c r="AK173" s="16" t="str">
        <x:f>IF($A173="","",AI173*MAX(1,AA173))</x:f>
      </x:c>
      <x:c r="AL173" s="16" t="str">
        <x:f>IF(OR($A173="",AH173=""),"",AH173*(1+AM173/100))</x:f>
      </x:c>
    </x:row>
    <x:row r="174">
      <x:c r="A174" s="18"/>
      <x:c r="B174" s="18"/>
      <x:c r="C174" s="18"/>
      <x:c r="D174" s="18"/>
      <x:c r="E174" s="18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/>
      <x:c r="Q174" s="18"/>
      <x:c r="R174" s="18"/>
      <x:c r="S174" s="18"/>
      <x:c r="T174" s="18"/>
      <x:c r="U174" s="18"/>
      <x:c r="V174" s="18"/>
      <x:c r="W174" s="18"/>
      <x:c r="X174" s="18"/>
      <x:c r="Y174" s="18"/>
      <x:c r="Z174" s="18"/>
      <x:c r="AA174" s="18"/>
      <x:c r="AB174" s="18"/>
      <x:c r="AC174" s="18"/>
      <x:c r="AD174" s="16" t="str">
        <x:f>IF($A174="","",SUMIF(MATERIÁLY!$A$2:$A$1201,$A174,MATERIÁLY!$G$2:$G$1201))</x:f>
      </x:c>
      <x:c r="AE174" s="16" t="str">
        <x:f>IF($A174="","",V174*W174)</x:f>
      </x:c>
      <x:c r="AF174" s="16" t="str">
        <x:f>IF($A174="","",IF(AA174&gt;0,Z174/AA174,0))</x:f>
      </x:c>
      <x:c r="AG174" s="16" t="str">
        <x:f>IF($A174="","",AD174+AE174+AF174+X174+Y174)</x:f>
      </x:c>
      <x:c r="AH174" s="16" t="str">
        <x:f>IF($A174="","",IF(AC174+AB174&gt;=100,"",AG174/(1-(AC174+AB174)/100)))</x:f>
      </x:c>
      <x:c r="AI174" s="16" t="str">
        <x:f>IF(OR($A174="",AH174=""),"",AH174*(1-AB174/100)-AG174)</x:f>
      </x:c>
      <x:c r="AJ174" s="16" t="str">
        <x:f>IF(OR($A174="",AG174=0,AI174=""),"",AI174/AG174*100)</x:f>
      </x:c>
      <x:c r="AK174" s="16" t="str">
        <x:f>IF($A174="","",AI174*MAX(1,AA174))</x:f>
      </x:c>
      <x:c r="AL174" s="16" t="str">
        <x:f>IF(OR($A174="",AH174=""),"",AH174*(1+AM174/100))</x:f>
      </x:c>
    </x:row>
    <x:row r="175">
      <x:c r="A175" s="18"/>
      <x:c r="B175" s="18"/>
      <x:c r="C175" s="18"/>
      <x:c r="D175" s="18"/>
      <x:c r="E175" s="18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/>
      <x:c r="Q175" s="18"/>
      <x:c r="R175" s="18"/>
      <x:c r="S175" s="18"/>
      <x:c r="T175" s="18"/>
      <x:c r="U175" s="18"/>
      <x:c r="V175" s="18"/>
      <x:c r="W175" s="18"/>
      <x:c r="X175" s="18"/>
      <x:c r="Y175" s="18"/>
      <x:c r="Z175" s="18"/>
      <x:c r="AA175" s="18"/>
      <x:c r="AB175" s="18"/>
      <x:c r="AC175" s="18"/>
      <x:c r="AD175" s="16" t="str">
        <x:f>IF($A175="","",SUMIF(MATERIÁLY!$A$2:$A$1201,$A175,MATERIÁLY!$G$2:$G$1201))</x:f>
      </x:c>
      <x:c r="AE175" s="16" t="str">
        <x:f>IF($A175="","",V175*W175)</x:f>
      </x:c>
      <x:c r="AF175" s="16" t="str">
        <x:f>IF($A175="","",IF(AA175&gt;0,Z175/AA175,0))</x:f>
      </x:c>
      <x:c r="AG175" s="16" t="str">
        <x:f>IF($A175="","",AD175+AE175+AF175+X175+Y175)</x:f>
      </x:c>
      <x:c r="AH175" s="16" t="str">
        <x:f>IF($A175="","",IF(AC175+AB175&gt;=100,"",AG175/(1-(AC175+AB175)/100)))</x:f>
      </x:c>
      <x:c r="AI175" s="16" t="str">
        <x:f>IF(OR($A175="",AH175=""),"",AH175*(1-AB175/100)-AG175)</x:f>
      </x:c>
      <x:c r="AJ175" s="16" t="str">
        <x:f>IF(OR($A175="",AG175=0,AI175=""),"",AI175/AG175*100)</x:f>
      </x:c>
      <x:c r="AK175" s="16" t="str">
        <x:f>IF($A175="","",AI175*MAX(1,AA175))</x:f>
      </x:c>
      <x:c r="AL175" s="16" t="str">
        <x:f>IF(OR($A175="",AH175=""),"",AH175*(1+AM175/100))</x:f>
      </x:c>
    </x:row>
    <x:row r="176">
      <x:c r="A176" s="18"/>
      <x:c r="B176" s="18"/>
      <x:c r="C176" s="18"/>
      <x:c r="D176" s="18"/>
      <x:c r="E176" s="18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/>
      <x:c r="Q176" s="18"/>
      <x:c r="R176" s="18"/>
      <x:c r="S176" s="18"/>
      <x:c r="T176" s="18"/>
      <x:c r="U176" s="18"/>
      <x:c r="V176" s="18"/>
      <x:c r="W176" s="18"/>
      <x:c r="X176" s="18"/>
      <x:c r="Y176" s="18"/>
      <x:c r="Z176" s="18"/>
      <x:c r="AA176" s="18"/>
      <x:c r="AB176" s="18"/>
      <x:c r="AC176" s="18"/>
      <x:c r="AD176" s="16" t="str">
        <x:f>IF($A176="","",SUMIF(MATERIÁLY!$A$2:$A$1201,$A176,MATERIÁLY!$G$2:$G$1201))</x:f>
      </x:c>
      <x:c r="AE176" s="16" t="str">
        <x:f>IF($A176="","",V176*W176)</x:f>
      </x:c>
      <x:c r="AF176" s="16" t="str">
        <x:f>IF($A176="","",IF(AA176&gt;0,Z176/AA176,0))</x:f>
      </x:c>
      <x:c r="AG176" s="16" t="str">
        <x:f>IF($A176="","",AD176+AE176+AF176+X176+Y176)</x:f>
      </x:c>
      <x:c r="AH176" s="16" t="str">
        <x:f>IF($A176="","",IF(AC176+AB176&gt;=100,"",AG176/(1-(AC176+AB176)/100)))</x:f>
      </x:c>
      <x:c r="AI176" s="16" t="str">
        <x:f>IF(OR($A176="",AH176=""),"",AH176*(1-AB176/100)-AG176)</x:f>
      </x:c>
      <x:c r="AJ176" s="16" t="str">
        <x:f>IF(OR($A176="",AG176=0,AI176=""),"",AI176/AG176*100)</x:f>
      </x:c>
      <x:c r="AK176" s="16" t="str">
        <x:f>IF($A176="","",AI176*MAX(1,AA176))</x:f>
      </x:c>
      <x:c r="AL176" s="16" t="str">
        <x:f>IF(OR($A176="",AH176=""),"",AH176*(1+AM176/100))</x:f>
      </x:c>
    </x:row>
    <x:row r="177">
      <x:c r="A177" s="18"/>
      <x:c r="B177" s="18"/>
      <x:c r="C177" s="18"/>
      <x:c r="D177" s="18"/>
      <x:c r="E177" s="18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/>
      <x:c r="Q177" s="18"/>
      <x:c r="R177" s="18"/>
      <x:c r="S177" s="18"/>
      <x:c r="T177" s="18"/>
      <x:c r="U177" s="18"/>
      <x:c r="V177" s="18"/>
      <x:c r="W177" s="18"/>
      <x:c r="X177" s="18"/>
      <x:c r="Y177" s="18"/>
      <x:c r="Z177" s="18"/>
      <x:c r="AA177" s="18"/>
      <x:c r="AB177" s="18"/>
      <x:c r="AC177" s="18"/>
      <x:c r="AD177" s="16" t="str">
        <x:f>IF($A177="","",SUMIF(MATERIÁLY!$A$2:$A$1201,$A177,MATERIÁLY!$G$2:$G$1201))</x:f>
      </x:c>
      <x:c r="AE177" s="16" t="str">
        <x:f>IF($A177="","",V177*W177)</x:f>
      </x:c>
      <x:c r="AF177" s="16" t="str">
        <x:f>IF($A177="","",IF(AA177&gt;0,Z177/AA177,0))</x:f>
      </x:c>
      <x:c r="AG177" s="16" t="str">
        <x:f>IF($A177="","",AD177+AE177+AF177+X177+Y177)</x:f>
      </x:c>
      <x:c r="AH177" s="16" t="str">
        <x:f>IF($A177="","",IF(AC177+AB177&gt;=100,"",AG177/(1-(AC177+AB177)/100)))</x:f>
      </x:c>
      <x:c r="AI177" s="16" t="str">
        <x:f>IF(OR($A177="",AH177=""),"",AH177*(1-AB177/100)-AG177)</x:f>
      </x:c>
      <x:c r="AJ177" s="16" t="str">
        <x:f>IF(OR($A177="",AG177=0,AI177=""),"",AI177/AG177*100)</x:f>
      </x:c>
      <x:c r="AK177" s="16" t="str">
        <x:f>IF($A177="","",AI177*MAX(1,AA177))</x:f>
      </x:c>
      <x:c r="AL177" s="16" t="str">
        <x:f>IF(OR($A177="",AH177=""),"",AH177*(1+AM177/100))</x:f>
      </x:c>
    </x:row>
    <x:row r="178">
      <x:c r="A178" s="18"/>
      <x:c r="B178" s="18"/>
      <x:c r="C178" s="18"/>
      <x:c r="D178" s="18"/>
      <x:c r="E178" s="18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/>
      <x:c r="Q178" s="18"/>
      <x:c r="R178" s="18"/>
      <x:c r="S178" s="18"/>
      <x:c r="T178" s="18"/>
      <x:c r="U178" s="18"/>
      <x:c r="V178" s="18"/>
      <x:c r="W178" s="18"/>
      <x:c r="X178" s="18"/>
      <x:c r="Y178" s="18"/>
      <x:c r="Z178" s="18"/>
      <x:c r="AA178" s="18"/>
      <x:c r="AB178" s="18"/>
      <x:c r="AC178" s="18"/>
      <x:c r="AD178" s="16" t="str">
        <x:f>IF($A178="","",SUMIF(MATERIÁLY!$A$2:$A$1201,$A178,MATERIÁLY!$G$2:$G$1201))</x:f>
      </x:c>
      <x:c r="AE178" s="16" t="str">
        <x:f>IF($A178="","",V178*W178)</x:f>
      </x:c>
      <x:c r="AF178" s="16" t="str">
        <x:f>IF($A178="","",IF(AA178&gt;0,Z178/AA178,0))</x:f>
      </x:c>
      <x:c r="AG178" s="16" t="str">
        <x:f>IF($A178="","",AD178+AE178+AF178+X178+Y178)</x:f>
      </x:c>
      <x:c r="AH178" s="16" t="str">
        <x:f>IF($A178="","",IF(AC178+AB178&gt;=100,"",AG178/(1-(AC178+AB178)/100)))</x:f>
      </x:c>
      <x:c r="AI178" s="16" t="str">
        <x:f>IF(OR($A178="",AH178=""),"",AH178*(1-AB178/100)-AG178)</x:f>
      </x:c>
      <x:c r="AJ178" s="16" t="str">
        <x:f>IF(OR($A178="",AG178=0,AI178=""),"",AI178/AG178*100)</x:f>
      </x:c>
      <x:c r="AK178" s="16" t="str">
        <x:f>IF($A178="","",AI178*MAX(1,AA178))</x:f>
      </x:c>
      <x:c r="AL178" s="16" t="str">
        <x:f>IF(OR($A178="",AH178=""),"",AH178*(1+AM178/100))</x:f>
      </x:c>
    </x:row>
    <x:row r="179">
      <x:c r="A179" s="18"/>
      <x:c r="B179" s="18"/>
      <x:c r="C179" s="18"/>
      <x:c r="D179" s="18"/>
      <x:c r="E179" s="18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/>
      <x:c r="Q179" s="18"/>
      <x:c r="R179" s="18"/>
      <x:c r="S179" s="18"/>
      <x:c r="T179" s="18"/>
      <x:c r="U179" s="18"/>
      <x:c r="V179" s="18"/>
      <x:c r="W179" s="18"/>
      <x:c r="X179" s="18"/>
      <x:c r="Y179" s="18"/>
      <x:c r="Z179" s="18"/>
      <x:c r="AA179" s="18"/>
      <x:c r="AB179" s="18"/>
      <x:c r="AC179" s="18"/>
      <x:c r="AD179" s="16" t="str">
        <x:f>IF($A179="","",SUMIF(MATERIÁLY!$A$2:$A$1201,$A179,MATERIÁLY!$G$2:$G$1201))</x:f>
      </x:c>
      <x:c r="AE179" s="16" t="str">
        <x:f>IF($A179="","",V179*W179)</x:f>
      </x:c>
      <x:c r="AF179" s="16" t="str">
        <x:f>IF($A179="","",IF(AA179&gt;0,Z179/AA179,0))</x:f>
      </x:c>
      <x:c r="AG179" s="16" t="str">
        <x:f>IF($A179="","",AD179+AE179+AF179+X179+Y179)</x:f>
      </x:c>
      <x:c r="AH179" s="16" t="str">
        <x:f>IF($A179="","",IF(AC179+AB179&gt;=100,"",AG179/(1-(AC179+AB179)/100)))</x:f>
      </x:c>
      <x:c r="AI179" s="16" t="str">
        <x:f>IF(OR($A179="",AH179=""),"",AH179*(1-AB179/100)-AG179)</x:f>
      </x:c>
      <x:c r="AJ179" s="16" t="str">
        <x:f>IF(OR($A179="",AG179=0,AI179=""),"",AI179/AG179*100)</x:f>
      </x:c>
      <x:c r="AK179" s="16" t="str">
        <x:f>IF($A179="","",AI179*MAX(1,AA179))</x:f>
      </x:c>
      <x:c r="AL179" s="16" t="str">
        <x:f>IF(OR($A179="",AH179=""),"",AH179*(1+AM179/100))</x:f>
      </x:c>
    </x:row>
    <x:row r="180">
      <x:c r="A180" s="18"/>
      <x:c r="B180" s="18"/>
      <x:c r="C180" s="18"/>
      <x:c r="D180" s="18"/>
      <x:c r="E180" s="18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/>
      <x:c r="Q180" s="18"/>
      <x:c r="R180" s="18"/>
      <x:c r="S180" s="18"/>
      <x:c r="T180" s="18"/>
      <x:c r="U180" s="18"/>
      <x:c r="V180" s="18"/>
      <x:c r="W180" s="18"/>
      <x:c r="X180" s="18"/>
      <x:c r="Y180" s="18"/>
      <x:c r="Z180" s="18"/>
      <x:c r="AA180" s="18"/>
      <x:c r="AB180" s="18"/>
      <x:c r="AC180" s="18"/>
      <x:c r="AD180" s="16" t="str">
        <x:f>IF($A180="","",SUMIF(MATERIÁLY!$A$2:$A$1201,$A180,MATERIÁLY!$G$2:$G$1201))</x:f>
      </x:c>
      <x:c r="AE180" s="16" t="str">
        <x:f>IF($A180="","",V180*W180)</x:f>
      </x:c>
      <x:c r="AF180" s="16" t="str">
        <x:f>IF($A180="","",IF(AA180&gt;0,Z180/AA180,0))</x:f>
      </x:c>
      <x:c r="AG180" s="16" t="str">
        <x:f>IF($A180="","",AD180+AE180+AF180+X180+Y180)</x:f>
      </x:c>
      <x:c r="AH180" s="16" t="str">
        <x:f>IF($A180="","",IF(AC180+AB180&gt;=100,"",AG180/(1-(AC180+AB180)/100)))</x:f>
      </x:c>
      <x:c r="AI180" s="16" t="str">
        <x:f>IF(OR($A180="",AH180=""),"",AH180*(1-AB180/100)-AG180)</x:f>
      </x:c>
      <x:c r="AJ180" s="16" t="str">
        <x:f>IF(OR($A180="",AG180=0,AI180=""),"",AI180/AG180*100)</x:f>
      </x:c>
      <x:c r="AK180" s="16" t="str">
        <x:f>IF($A180="","",AI180*MAX(1,AA180))</x:f>
      </x:c>
      <x:c r="AL180" s="16" t="str">
        <x:f>IF(OR($A180="",AH180=""),"",AH180*(1+AM180/100))</x:f>
      </x:c>
    </x:row>
    <x:row r="181">
      <x:c r="A181" s="18"/>
      <x:c r="B181" s="18"/>
      <x:c r="C181" s="18"/>
      <x:c r="D181" s="18"/>
      <x:c r="E181" s="18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/>
      <x:c r="Q181" s="18"/>
      <x:c r="R181" s="18"/>
      <x:c r="S181" s="18"/>
      <x:c r="T181" s="18"/>
      <x:c r="U181" s="18"/>
      <x:c r="V181" s="18"/>
      <x:c r="W181" s="18"/>
      <x:c r="X181" s="18"/>
      <x:c r="Y181" s="18"/>
      <x:c r="Z181" s="18"/>
      <x:c r="AA181" s="18"/>
      <x:c r="AB181" s="18"/>
      <x:c r="AC181" s="18"/>
      <x:c r="AD181" s="16" t="str">
        <x:f>IF($A181="","",SUMIF(MATERIÁLY!$A$2:$A$1201,$A181,MATERIÁLY!$G$2:$G$1201))</x:f>
      </x:c>
      <x:c r="AE181" s="16" t="str">
        <x:f>IF($A181="","",V181*W181)</x:f>
      </x:c>
      <x:c r="AF181" s="16" t="str">
        <x:f>IF($A181="","",IF(AA181&gt;0,Z181/AA181,0))</x:f>
      </x:c>
      <x:c r="AG181" s="16" t="str">
        <x:f>IF($A181="","",AD181+AE181+AF181+X181+Y181)</x:f>
      </x:c>
      <x:c r="AH181" s="16" t="str">
        <x:f>IF($A181="","",IF(AC181+AB181&gt;=100,"",AG181/(1-(AC181+AB181)/100)))</x:f>
      </x:c>
      <x:c r="AI181" s="16" t="str">
        <x:f>IF(OR($A181="",AH181=""),"",AH181*(1-AB181/100)-AG181)</x:f>
      </x:c>
      <x:c r="AJ181" s="16" t="str">
        <x:f>IF(OR($A181="",AG181=0,AI181=""),"",AI181/AG181*100)</x:f>
      </x:c>
      <x:c r="AK181" s="16" t="str">
        <x:f>IF($A181="","",AI181*MAX(1,AA181))</x:f>
      </x:c>
      <x:c r="AL181" s="16" t="str">
        <x:f>IF(OR($A181="",AH181=""),"",AH181*(1+AM181/100))</x:f>
      </x:c>
    </x:row>
    <x:row r="182">
      <x:c r="A182" s="18"/>
      <x:c r="B182" s="18"/>
      <x:c r="C182" s="18"/>
      <x:c r="D182" s="18"/>
      <x:c r="E182" s="18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/>
      <x:c r="Q182" s="18"/>
      <x:c r="R182" s="18"/>
      <x:c r="S182" s="18"/>
      <x:c r="T182" s="18"/>
      <x:c r="U182" s="18"/>
      <x:c r="V182" s="18"/>
      <x:c r="W182" s="18"/>
      <x:c r="X182" s="18"/>
      <x:c r="Y182" s="18"/>
      <x:c r="Z182" s="18"/>
      <x:c r="AA182" s="18"/>
      <x:c r="AB182" s="18"/>
      <x:c r="AC182" s="18"/>
      <x:c r="AD182" s="16" t="str">
        <x:f>IF($A182="","",SUMIF(MATERIÁLY!$A$2:$A$1201,$A182,MATERIÁLY!$G$2:$G$1201))</x:f>
      </x:c>
      <x:c r="AE182" s="16" t="str">
        <x:f>IF($A182="","",V182*W182)</x:f>
      </x:c>
      <x:c r="AF182" s="16" t="str">
        <x:f>IF($A182="","",IF(AA182&gt;0,Z182/AA182,0))</x:f>
      </x:c>
      <x:c r="AG182" s="16" t="str">
        <x:f>IF($A182="","",AD182+AE182+AF182+X182+Y182)</x:f>
      </x:c>
      <x:c r="AH182" s="16" t="str">
        <x:f>IF($A182="","",IF(AC182+AB182&gt;=100,"",AG182/(1-(AC182+AB182)/100)))</x:f>
      </x:c>
      <x:c r="AI182" s="16" t="str">
        <x:f>IF(OR($A182="",AH182=""),"",AH182*(1-AB182/100)-AG182)</x:f>
      </x:c>
      <x:c r="AJ182" s="16" t="str">
        <x:f>IF(OR($A182="",AG182=0,AI182=""),"",AI182/AG182*100)</x:f>
      </x:c>
      <x:c r="AK182" s="16" t="str">
        <x:f>IF($A182="","",AI182*MAX(1,AA182))</x:f>
      </x:c>
      <x:c r="AL182" s="16" t="str">
        <x:f>IF(OR($A182="",AH182=""),"",AH182*(1+AM182/100))</x:f>
      </x:c>
    </x:row>
    <x:row r="183">
      <x:c r="A183" s="18"/>
      <x:c r="B183" s="18"/>
      <x:c r="C183" s="18"/>
      <x:c r="D183" s="18"/>
      <x:c r="E183" s="18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/>
      <x:c r="Q183" s="18"/>
      <x:c r="R183" s="18"/>
      <x:c r="S183" s="18"/>
      <x:c r="T183" s="18"/>
      <x:c r="U183" s="18"/>
      <x:c r="V183" s="18"/>
      <x:c r="W183" s="18"/>
      <x:c r="X183" s="18"/>
      <x:c r="Y183" s="18"/>
      <x:c r="Z183" s="18"/>
      <x:c r="AA183" s="18"/>
      <x:c r="AB183" s="18"/>
      <x:c r="AC183" s="18"/>
      <x:c r="AD183" s="16" t="str">
        <x:f>IF($A183="","",SUMIF(MATERIÁLY!$A$2:$A$1201,$A183,MATERIÁLY!$G$2:$G$1201))</x:f>
      </x:c>
      <x:c r="AE183" s="16" t="str">
        <x:f>IF($A183="","",V183*W183)</x:f>
      </x:c>
      <x:c r="AF183" s="16" t="str">
        <x:f>IF($A183="","",IF(AA183&gt;0,Z183/AA183,0))</x:f>
      </x:c>
      <x:c r="AG183" s="16" t="str">
        <x:f>IF($A183="","",AD183+AE183+AF183+X183+Y183)</x:f>
      </x:c>
      <x:c r="AH183" s="16" t="str">
        <x:f>IF($A183="","",IF(AC183+AB183&gt;=100,"",AG183/(1-(AC183+AB183)/100)))</x:f>
      </x:c>
      <x:c r="AI183" s="16" t="str">
        <x:f>IF(OR($A183="",AH183=""),"",AH183*(1-AB183/100)-AG183)</x:f>
      </x:c>
      <x:c r="AJ183" s="16" t="str">
        <x:f>IF(OR($A183="",AG183=0,AI183=""),"",AI183/AG183*100)</x:f>
      </x:c>
      <x:c r="AK183" s="16" t="str">
        <x:f>IF($A183="","",AI183*MAX(1,AA183))</x:f>
      </x:c>
      <x:c r="AL183" s="16" t="str">
        <x:f>IF(OR($A183="",AH183=""),"",AH183*(1+AM183/100))</x:f>
      </x:c>
    </x:row>
    <x:row r="184">
      <x:c r="A184" s="18"/>
      <x:c r="B184" s="18"/>
      <x:c r="C184" s="18"/>
      <x:c r="D184" s="18"/>
      <x:c r="E184" s="18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/>
      <x:c r="Q184" s="18"/>
      <x:c r="R184" s="18"/>
      <x:c r="S184" s="18"/>
      <x:c r="T184" s="18"/>
      <x:c r="U184" s="18"/>
      <x:c r="V184" s="18"/>
      <x:c r="W184" s="18"/>
      <x:c r="X184" s="18"/>
      <x:c r="Y184" s="18"/>
      <x:c r="Z184" s="18"/>
      <x:c r="AA184" s="18"/>
      <x:c r="AB184" s="18"/>
      <x:c r="AC184" s="18"/>
      <x:c r="AD184" s="16" t="str">
        <x:f>IF($A184="","",SUMIF(MATERIÁLY!$A$2:$A$1201,$A184,MATERIÁLY!$G$2:$G$1201))</x:f>
      </x:c>
      <x:c r="AE184" s="16" t="str">
        <x:f>IF($A184="","",V184*W184)</x:f>
      </x:c>
      <x:c r="AF184" s="16" t="str">
        <x:f>IF($A184="","",IF(AA184&gt;0,Z184/AA184,0))</x:f>
      </x:c>
      <x:c r="AG184" s="16" t="str">
        <x:f>IF($A184="","",AD184+AE184+AF184+X184+Y184)</x:f>
      </x:c>
      <x:c r="AH184" s="16" t="str">
        <x:f>IF($A184="","",IF(AC184+AB184&gt;=100,"",AG184/(1-(AC184+AB184)/100)))</x:f>
      </x:c>
      <x:c r="AI184" s="16" t="str">
        <x:f>IF(OR($A184="",AH184=""),"",AH184*(1-AB184/100)-AG184)</x:f>
      </x:c>
      <x:c r="AJ184" s="16" t="str">
        <x:f>IF(OR($A184="",AG184=0,AI184=""),"",AI184/AG184*100)</x:f>
      </x:c>
      <x:c r="AK184" s="16" t="str">
        <x:f>IF($A184="","",AI184*MAX(1,AA184))</x:f>
      </x:c>
      <x:c r="AL184" s="16" t="str">
        <x:f>IF(OR($A184="",AH184=""),"",AH184*(1+AM184/100))</x:f>
      </x:c>
    </x:row>
    <x:row r="185">
      <x:c r="A185" s="18"/>
      <x:c r="B185" s="18"/>
      <x:c r="C185" s="18"/>
      <x:c r="D185" s="18"/>
      <x:c r="E185" s="18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/>
      <x:c r="Q185" s="18"/>
      <x:c r="R185" s="18"/>
      <x:c r="S185" s="18"/>
      <x:c r="T185" s="18"/>
      <x:c r="U185" s="18"/>
      <x:c r="V185" s="18"/>
      <x:c r="W185" s="18"/>
      <x:c r="X185" s="18"/>
      <x:c r="Y185" s="18"/>
      <x:c r="Z185" s="18"/>
      <x:c r="AA185" s="18"/>
      <x:c r="AB185" s="18"/>
      <x:c r="AC185" s="18"/>
      <x:c r="AD185" s="16" t="str">
        <x:f>IF($A185="","",SUMIF(MATERIÁLY!$A$2:$A$1201,$A185,MATERIÁLY!$G$2:$G$1201))</x:f>
      </x:c>
      <x:c r="AE185" s="16" t="str">
        <x:f>IF($A185="","",V185*W185)</x:f>
      </x:c>
      <x:c r="AF185" s="16" t="str">
        <x:f>IF($A185="","",IF(AA185&gt;0,Z185/AA185,0))</x:f>
      </x:c>
      <x:c r="AG185" s="16" t="str">
        <x:f>IF($A185="","",AD185+AE185+AF185+X185+Y185)</x:f>
      </x:c>
      <x:c r="AH185" s="16" t="str">
        <x:f>IF($A185="","",IF(AC185+AB185&gt;=100,"",AG185/(1-(AC185+AB185)/100)))</x:f>
      </x:c>
      <x:c r="AI185" s="16" t="str">
        <x:f>IF(OR($A185="",AH185=""),"",AH185*(1-AB185/100)-AG185)</x:f>
      </x:c>
      <x:c r="AJ185" s="16" t="str">
        <x:f>IF(OR($A185="",AG185=0,AI185=""),"",AI185/AG185*100)</x:f>
      </x:c>
      <x:c r="AK185" s="16" t="str">
        <x:f>IF($A185="","",AI185*MAX(1,AA185))</x:f>
      </x:c>
      <x:c r="AL185" s="16" t="str">
        <x:f>IF(OR($A185="",AH185=""),"",AH185*(1+AM185/100))</x:f>
      </x:c>
    </x:row>
    <x:row r="186">
      <x:c r="A186" s="18"/>
      <x:c r="B186" s="18"/>
      <x:c r="C186" s="18"/>
      <x:c r="D186" s="18"/>
      <x:c r="E186" s="18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/>
      <x:c r="Q186" s="18"/>
      <x:c r="R186" s="18"/>
      <x:c r="S186" s="18"/>
      <x:c r="T186" s="18"/>
      <x:c r="U186" s="18"/>
      <x:c r="V186" s="18"/>
      <x:c r="W186" s="18"/>
      <x:c r="X186" s="18"/>
      <x:c r="Y186" s="18"/>
      <x:c r="Z186" s="18"/>
      <x:c r="AA186" s="18"/>
      <x:c r="AB186" s="18"/>
      <x:c r="AC186" s="18"/>
      <x:c r="AD186" s="16" t="str">
        <x:f>IF($A186="","",SUMIF(MATERIÁLY!$A$2:$A$1201,$A186,MATERIÁLY!$G$2:$G$1201))</x:f>
      </x:c>
      <x:c r="AE186" s="16" t="str">
        <x:f>IF($A186="","",V186*W186)</x:f>
      </x:c>
      <x:c r="AF186" s="16" t="str">
        <x:f>IF($A186="","",IF(AA186&gt;0,Z186/AA186,0))</x:f>
      </x:c>
      <x:c r="AG186" s="16" t="str">
        <x:f>IF($A186="","",AD186+AE186+AF186+X186+Y186)</x:f>
      </x:c>
      <x:c r="AH186" s="16" t="str">
        <x:f>IF($A186="","",IF(AC186+AB186&gt;=100,"",AG186/(1-(AC186+AB186)/100)))</x:f>
      </x:c>
      <x:c r="AI186" s="16" t="str">
        <x:f>IF(OR($A186="",AH186=""),"",AH186*(1-AB186/100)-AG186)</x:f>
      </x:c>
      <x:c r="AJ186" s="16" t="str">
        <x:f>IF(OR($A186="",AG186=0,AI186=""),"",AI186/AG186*100)</x:f>
      </x:c>
      <x:c r="AK186" s="16" t="str">
        <x:f>IF($A186="","",AI186*MAX(1,AA186))</x:f>
      </x:c>
      <x:c r="AL186" s="16" t="str">
        <x:f>IF(OR($A186="",AH186=""),"",AH186*(1+AM186/100))</x:f>
      </x:c>
    </x:row>
    <x:row r="187">
      <x:c r="A187" s="18"/>
      <x:c r="B187" s="18"/>
      <x:c r="C187" s="18"/>
      <x:c r="D187" s="18"/>
      <x:c r="E187" s="18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/>
      <x:c r="Q187" s="18"/>
      <x:c r="R187" s="18"/>
      <x:c r="S187" s="18"/>
      <x:c r="T187" s="18"/>
      <x:c r="U187" s="18"/>
      <x:c r="V187" s="18"/>
      <x:c r="W187" s="18"/>
      <x:c r="X187" s="18"/>
      <x:c r="Y187" s="18"/>
      <x:c r="Z187" s="18"/>
      <x:c r="AA187" s="18"/>
      <x:c r="AB187" s="18"/>
      <x:c r="AC187" s="18"/>
      <x:c r="AD187" s="16" t="str">
        <x:f>IF($A187="","",SUMIF(MATERIÁLY!$A$2:$A$1201,$A187,MATERIÁLY!$G$2:$G$1201))</x:f>
      </x:c>
      <x:c r="AE187" s="16" t="str">
        <x:f>IF($A187="","",V187*W187)</x:f>
      </x:c>
      <x:c r="AF187" s="16" t="str">
        <x:f>IF($A187="","",IF(AA187&gt;0,Z187/AA187,0))</x:f>
      </x:c>
      <x:c r="AG187" s="16" t="str">
        <x:f>IF($A187="","",AD187+AE187+AF187+X187+Y187)</x:f>
      </x:c>
      <x:c r="AH187" s="16" t="str">
        <x:f>IF($A187="","",IF(AC187+AB187&gt;=100,"",AG187/(1-(AC187+AB187)/100)))</x:f>
      </x:c>
      <x:c r="AI187" s="16" t="str">
        <x:f>IF(OR($A187="",AH187=""),"",AH187*(1-AB187/100)-AG187)</x:f>
      </x:c>
      <x:c r="AJ187" s="16" t="str">
        <x:f>IF(OR($A187="",AG187=0,AI187=""),"",AI187/AG187*100)</x:f>
      </x:c>
      <x:c r="AK187" s="16" t="str">
        <x:f>IF($A187="","",AI187*MAX(1,AA187))</x:f>
      </x:c>
      <x:c r="AL187" s="16" t="str">
        <x:f>IF(OR($A187="",AH187=""),"",AH187*(1+AM187/100))</x:f>
      </x:c>
    </x:row>
    <x:row r="188">
      <x:c r="A188" s="18"/>
      <x:c r="B188" s="18"/>
      <x:c r="C188" s="18"/>
      <x:c r="D188" s="18"/>
      <x:c r="E188" s="18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/>
      <x:c r="Q188" s="18"/>
      <x:c r="R188" s="18"/>
      <x:c r="S188" s="18"/>
      <x:c r="T188" s="18"/>
      <x:c r="U188" s="18"/>
      <x:c r="V188" s="18"/>
      <x:c r="W188" s="18"/>
      <x:c r="X188" s="18"/>
      <x:c r="Y188" s="18"/>
      <x:c r="Z188" s="18"/>
      <x:c r="AA188" s="18"/>
      <x:c r="AB188" s="18"/>
      <x:c r="AC188" s="18"/>
      <x:c r="AD188" s="16" t="str">
        <x:f>IF($A188="","",SUMIF(MATERIÁLY!$A$2:$A$1201,$A188,MATERIÁLY!$G$2:$G$1201))</x:f>
      </x:c>
      <x:c r="AE188" s="16" t="str">
        <x:f>IF($A188="","",V188*W188)</x:f>
      </x:c>
      <x:c r="AF188" s="16" t="str">
        <x:f>IF($A188="","",IF(AA188&gt;0,Z188/AA188,0))</x:f>
      </x:c>
      <x:c r="AG188" s="16" t="str">
        <x:f>IF($A188="","",AD188+AE188+AF188+X188+Y188)</x:f>
      </x:c>
      <x:c r="AH188" s="16" t="str">
        <x:f>IF($A188="","",IF(AC188+AB188&gt;=100,"",AG188/(1-(AC188+AB188)/100)))</x:f>
      </x:c>
      <x:c r="AI188" s="16" t="str">
        <x:f>IF(OR($A188="",AH188=""),"",AH188*(1-AB188/100)-AG188)</x:f>
      </x:c>
      <x:c r="AJ188" s="16" t="str">
        <x:f>IF(OR($A188="",AG188=0,AI188=""),"",AI188/AG188*100)</x:f>
      </x:c>
      <x:c r="AK188" s="16" t="str">
        <x:f>IF($A188="","",AI188*MAX(1,AA188))</x:f>
      </x:c>
      <x:c r="AL188" s="16" t="str">
        <x:f>IF(OR($A188="",AH188=""),"",AH188*(1+AM188/100))</x:f>
      </x:c>
    </x:row>
    <x:row r="189">
      <x:c r="A189" s="18"/>
      <x:c r="B189" s="18"/>
      <x:c r="C189" s="18"/>
      <x:c r="D189" s="18"/>
      <x:c r="E189" s="18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/>
      <x:c r="Q189" s="18"/>
      <x:c r="R189" s="18"/>
      <x:c r="S189" s="18"/>
      <x:c r="T189" s="18"/>
      <x:c r="U189" s="18"/>
      <x:c r="V189" s="18"/>
      <x:c r="W189" s="18"/>
      <x:c r="X189" s="18"/>
      <x:c r="Y189" s="18"/>
      <x:c r="Z189" s="18"/>
      <x:c r="AA189" s="18"/>
      <x:c r="AB189" s="18"/>
      <x:c r="AC189" s="18"/>
      <x:c r="AD189" s="16" t="str">
        <x:f>IF($A189="","",SUMIF(MATERIÁLY!$A$2:$A$1201,$A189,MATERIÁLY!$G$2:$G$1201))</x:f>
      </x:c>
      <x:c r="AE189" s="16" t="str">
        <x:f>IF($A189="","",V189*W189)</x:f>
      </x:c>
      <x:c r="AF189" s="16" t="str">
        <x:f>IF($A189="","",IF(AA189&gt;0,Z189/AA189,0))</x:f>
      </x:c>
      <x:c r="AG189" s="16" t="str">
        <x:f>IF($A189="","",AD189+AE189+AF189+X189+Y189)</x:f>
      </x:c>
      <x:c r="AH189" s="16" t="str">
        <x:f>IF($A189="","",IF(AC189+AB189&gt;=100,"",AG189/(1-(AC189+AB189)/100)))</x:f>
      </x:c>
      <x:c r="AI189" s="16" t="str">
        <x:f>IF(OR($A189="",AH189=""),"",AH189*(1-AB189/100)-AG189)</x:f>
      </x:c>
      <x:c r="AJ189" s="16" t="str">
        <x:f>IF(OR($A189="",AG189=0,AI189=""),"",AI189/AG189*100)</x:f>
      </x:c>
      <x:c r="AK189" s="16" t="str">
        <x:f>IF($A189="","",AI189*MAX(1,AA189))</x:f>
      </x:c>
      <x:c r="AL189" s="16" t="str">
        <x:f>IF(OR($A189="",AH189=""),"",AH189*(1+AM189/100))</x:f>
      </x:c>
    </x:row>
    <x:row r="190">
      <x:c r="A190" s="18"/>
      <x:c r="B190" s="18"/>
      <x:c r="C190" s="18"/>
      <x:c r="D190" s="18"/>
      <x:c r="E190" s="18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/>
      <x:c r="Q190" s="18"/>
      <x:c r="R190" s="18"/>
      <x:c r="S190" s="18"/>
      <x:c r="T190" s="18"/>
      <x:c r="U190" s="18"/>
      <x:c r="V190" s="18"/>
      <x:c r="W190" s="18"/>
      <x:c r="X190" s="18"/>
      <x:c r="Y190" s="18"/>
      <x:c r="Z190" s="18"/>
      <x:c r="AA190" s="18"/>
      <x:c r="AB190" s="18"/>
      <x:c r="AC190" s="18"/>
      <x:c r="AD190" s="16" t="str">
        <x:f>IF($A190="","",SUMIF(MATERIÁLY!$A$2:$A$1201,$A190,MATERIÁLY!$G$2:$G$1201))</x:f>
      </x:c>
      <x:c r="AE190" s="16" t="str">
        <x:f>IF($A190="","",V190*W190)</x:f>
      </x:c>
      <x:c r="AF190" s="16" t="str">
        <x:f>IF($A190="","",IF(AA190&gt;0,Z190/AA190,0))</x:f>
      </x:c>
      <x:c r="AG190" s="16" t="str">
        <x:f>IF($A190="","",AD190+AE190+AF190+X190+Y190)</x:f>
      </x:c>
      <x:c r="AH190" s="16" t="str">
        <x:f>IF($A190="","",IF(AC190+AB190&gt;=100,"",AG190/(1-(AC190+AB190)/100)))</x:f>
      </x:c>
      <x:c r="AI190" s="16" t="str">
        <x:f>IF(OR($A190="",AH190=""),"",AH190*(1-AB190/100)-AG190)</x:f>
      </x:c>
      <x:c r="AJ190" s="16" t="str">
        <x:f>IF(OR($A190="",AG190=0,AI190=""),"",AI190/AG190*100)</x:f>
      </x:c>
      <x:c r="AK190" s="16" t="str">
        <x:f>IF($A190="","",AI190*MAX(1,AA190))</x:f>
      </x:c>
      <x:c r="AL190" s="16" t="str">
        <x:f>IF(OR($A190="",AH190=""),"",AH190*(1+AM190/100))</x:f>
      </x:c>
    </x:row>
    <x:row r="191">
      <x:c r="A191" s="18"/>
      <x:c r="B191" s="18"/>
      <x:c r="C191" s="18"/>
      <x:c r="D191" s="18"/>
      <x:c r="E191" s="18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/>
      <x:c r="Q191" s="18"/>
      <x:c r="R191" s="18"/>
      <x:c r="S191" s="18"/>
      <x:c r="T191" s="18"/>
      <x:c r="U191" s="18"/>
      <x:c r="V191" s="18"/>
      <x:c r="W191" s="18"/>
      <x:c r="X191" s="18"/>
      <x:c r="Y191" s="18"/>
      <x:c r="Z191" s="18"/>
      <x:c r="AA191" s="18"/>
      <x:c r="AB191" s="18"/>
      <x:c r="AC191" s="18"/>
      <x:c r="AD191" s="16" t="str">
        <x:f>IF($A191="","",SUMIF(MATERIÁLY!$A$2:$A$1201,$A191,MATERIÁLY!$G$2:$G$1201))</x:f>
      </x:c>
      <x:c r="AE191" s="16" t="str">
        <x:f>IF($A191="","",V191*W191)</x:f>
      </x:c>
      <x:c r="AF191" s="16" t="str">
        <x:f>IF($A191="","",IF(AA191&gt;0,Z191/AA191,0))</x:f>
      </x:c>
      <x:c r="AG191" s="16" t="str">
        <x:f>IF($A191="","",AD191+AE191+AF191+X191+Y191)</x:f>
      </x:c>
      <x:c r="AH191" s="16" t="str">
        <x:f>IF($A191="","",IF(AC191+AB191&gt;=100,"",AG191/(1-(AC191+AB191)/100)))</x:f>
      </x:c>
      <x:c r="AI191" s="16" t="str">
        <x:f>IF(OR($A191="",AH191=""),"",AH191*(1-AB191/100)-AG191)</x:f>
      </x:c>
      <x:c r="AJ191" s="16" t="str">
        <x:f>IF(OR($A191="",AG191=0,AI191=""),"",AI191/AG191*100)</x:f>
      </x:c>
      <x:c r="AK191" s="16" t="str">
        <x:f>IF($A191="","",AI191*MAX(1,AA191))</x:f>
      </x:c>
      <x:c r="AL191" s="16" t="str">
        <x:f>IF(OR($A191="",AH191=""),"",AH191*(1+AM191/100))</x:f>
      </x:c>
    </x:row>
    <x:row r="192">
      <x:c r="A192" s="18"/>
      <x:c r="B192" s="18"/>
      <x:c r="C192" s="18"/>
      <x:c r="D192" s="18"/>
      <x:c r="E192" s="18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/>
      <x:c r="Q192" s="18"/>
      <x:c r="R192" s="18"/>
      <x:c r="S192" s="18"/>
      <x:c r="T192" s="18"/>
      <x:c r="U192" s="18"/>
      <x:c r="V192" s="18"/>
      <x:c r="W192" s="18"/>
      <x:c r="X192" s="18"/>
      <x:c r="Y192" s="18"/>
      <x:c r="Z192" s="18"/>
      <x:c r="AA192" s="18"/>
      <x:c r="AB192" s="18"/>
      <x:c r="AC192" s="18"/>
      <x:c r="AD192" s="16" t="str">
        <x:f>IF($A192="","",SUMIF(MATERIÁLY!$A$2:$A$1201,$A192,MATERIÁLY!$G$2:$G$1201))</x:f>
      </x:c>
      <x:c r="AE192" s="16" t="str">
        <x:f>IF($A192="","",V192*W192)</x:f>
      </x:c>
      <x:c r="AF192" s="16" t="str">
        <x:f>IF($A192="","",IF(AA192&gt;0,Z192/AA192,0))</x:f>
      </x:c>
      <x:c r="AG192" s="16" t="str">
        <x:f>IF($A192="","",AD192+AE192+AF192+X192+Y192)</x:f>
      </x:c>
      <x:c r="AH192" s="16" t="str">
        <x:f>IF($A192="","",IF(AC192+AB192&gt;=100,"",AG192/(1-(AC192+AB192)/100)))</x:f>
      </x:c>
      <x:c r="AI192" s="16" t="str">
        <x:f>IF(OR($A192="",AH192=""),"",AH192*(1-AB192/100)-AG192)</x:f>
      </x:c>
      <x:c r="AJ192" s="16" t="str">
        <x:f>IF(OR($A192="",AG192=0,AI192=""),"",AI192/AG192*100)</x:f>
      </x:c>
      <x:c r="AK192" s="16" t="str">
        <x:f>IF($A192="","",AI192*MAX(1,AA192))</x:f>
      </x:c>
      <x:c r="AL192" s="16" t="str">
        <x:f>IF(OR($A192="",AH192=""),"",AH192*(1+AM192/100))</x:f>
      </x:c>
    </x:row>
    <x:row r="193">
      <x:c r="A193" s="18"/>
      <x:c r="B193" s="18"/>
      <x:c r="C193" s="18"/>
      <x:c r="D193" s="18"/>
      <x:c r="E193" s="18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/>
      <x:c r="Q193" s="18"/>
      <x:c r="R193" s="18"/>
      <x:c r="S193" s="18"/>
      <x:c r="T193" s="18"/>
      <x:c r="U193" s="18"/>
      <x:c r="V193" s="18"/>
      <x:c r="W193" s="18"/>
      <x:c r="X193" s="18"/>
      <x:c r="Y193" s="18"/>
      <x:c r="Z193" s="18"/>
      <x:c r="AA193" s="18"/>
      <x:c r="AB193" s="18"/>
      <x:c r="AC193" s="18"/>
      <x:c r="AD193" s="16" t="str">
        <x:f>IF($A193="","",SUMIF(MATERIÁLY!$A$2:$A$1201,$A193,MATERIÁLY!$G$2:$G$1201))</x:f>
      </x:c>
      <x:c r="AE193" s="16" t="str">
        <x:f>IF($A193="","",V193*W193)</x:f>
      </x:c>
      <x:c r="AF193" s="16" t="str">
        <x:f>IF($A193="","",IF(AA193&gt;0,Z193/AA193,0))</x:f>
      </x:c>
      <x:c r="AG193" s="16" t="str">
        <x:f>IF($A193="","",AD193+AE193+AF193+X193+Y193)</x:f>
      </x:c>
      <x:c r="AH193" s="16" t="str">
        <x:f>IF($A193="","",IF(AC193+AB193&gt;=100,"",AG193/(1-(AC193+AB193)/100)))</x:f>
      </x:c>
      <x:c r="AI193" s="16" t="str">
        <x:f>IF(OR($A193="",AH193=""),"",AH193*(1-AB193/100)-AG193)</x:f>
      </x:c>
      <x:c r="AJ193" s="16" t="str">
        <x:f>IF(OR($A193="",AG193=0,AI193=""),"",AI193/AG193*100)</x:f>
      </x:c>
      <x:c r="AK193" s="16" t="str">
        <x:f>IF($A193="","",AI193*MAX(1,AA193))</x:f>
      </x:c>
      <x:c r="AL193" s="16" t="str">
        <x:f>IF(OR($A193="",AH193=""),"",AH193*(1+AM193/100))</x:f>
      </x:c>
    </x:row>
    <x:row r="194">
      <x:c r="A194" s="18"/>
      <x:c r="B194" s="18"/>
      <x:c r="C194" s="18"/>
      <x:c r="D194" s="18"/>
      <x:c r="E194" s="18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/>
      <x:c r="Q194" s="18"/>
      <x:c r="R194" s="18"/>
      <x:c r="S194" s="18"/>
      <x:c r="T194" s="18"/>
      <x:c r="U194" s="18"/>
      <x:c r="V194" s="18"/>
      <x:c r="W194" s="18"/>
      <x:c r="X194" s="18"/>
      <x:c r="Y194" s="18"/>
      <x:c r="Z194" s="18"/>
      <x:c r="AA194" s="18"/>
      <x:c r="AB194" s="18"/>
      <x:c r="AC194" s="18"/>
      <x:c r="AD194" s="16" t="str">
        <x:f>IF($A194="","",SUMIF(MATERIÁLY!$A$2:$A$1201,$A194,MATERIÁLY!$G$2:$G$1201))</x:f>
      </x:c>
      <x:c r="AE194" s="16" t="str">
        <x:f>IF($A194="","",V194*W194)</x:f>
      </x:c>
      <x:c r="AF194" s="16" t="str">
        <x:f>IF($A194="","",IF(AA194&gt;0,Z194/AA194,0))</x:f>
      </x:c>
      <x:c r="AG194" s="16" t="str">
        <x:f>IF($A194="","",AD194+AE194+AF194+X194+Y194)</x:f>
      </x:c>
      <x:c r="AH194" s="16" t="str">
        <x:f>IF($A194="","",IF(AC194+AB194&gt;=100,"",AG194/(1-(AC194+AB194)/100)))</x:f>
      </x:c>
      <x:c r="AI194" s="16" t="str">
        <x:f>IF(OR($A194="",AH194=""),"",AH194*(1-AB194/100)-AG194)</x:f>
      </x:c>
      <x:c r="AJ194" s="16" t="str">
        <x:f>IF(OR($A194="",AG194=0,AI194=""),"",AI194/AG194*100)</x:f>
      </x:c>
      <x:c r="AK194" s="16" t="str">
        <x:f>IF($A194="","",AI194*MAX(1,AA194))</x:f>
      </x:c>
      <x:c r="AL194" s="16" t="str">
        <x:f>IF(OR($A194="",AH194=""),"",AH194*(1+AM194/100))</x:f>
      </x:c>
    </x:row>
    <x:row r="195">
      <x:c r="A195" s="18"/>
      <x:c r="B195" s="18"/>
      <x:c r="C195" s="18"/>
      <x:c r="D195" s="18"/>
      <x:c r="E195" s="18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/>
      <x:c r="Q195" s="18"/>
      <x:c r="R195" s="18"/>
      <x:c r="S195" s="18"/>
      <x:c r="T195" s="18"/>
      <x:c r="U195" s="18"/>
      <x:c r="V195" s="18"/>
      <x:c r="W195" s="18"/>
      <x:c r="X195" s="18"/>
      <x:c r="Y195" s="18"/>
      <x:c r="Z195" s="18"/>
      <x:c r="AA195" s="18"/>
      <x:c r="AB195" s="18"/>
      <x:c r="AC195" s="18"/>
      <x:c r="AD195" s="16" t="str">
        <x:f>IF($A195="","",SUMIF(MATERIÁLY!$A$2:$A$1201,$A195,MATERIÁLY!$G$2:$G$1201))</x:f>
      </x:c>
      <x:c r="AE195" s="16" t="str">
        <x:f>IF($A195="","",V195*W195)</x:f>
      </x:c>
      <x:c r="AF195" s="16" t="str">
        <x:f>IF($A195="","",IF(AA195&gt;0,Z195/AA195,0))</x:f>
      </x:c>
      <x:c r="AG195" s="16" t="str">
        <x:f>IF($A195="","",AD195+AE195+AF195+X195+Y195)</x:f>
      </x:c>
      <x:c r="AH195" s="16" t="str">
        <x:f>IF($A195="","",IF(AC195+AB195&gt;=100,"",AG195/(1-(AC195+AB195)/100)))</x:f>
      </x:c>
      <x:c r="AI195" s="16" t="str">
        <x:f>IF(OR($A195="",AH195=""),"",AH195*(1-AB195/100)-AG195)</x:f>
      </x:c>
      <x:c r="AJ195" s="16" t="str">
        <x:f>IF(OR($A195="",AG195=0,AI195=""),"",AI195/AG195*100)</x:f>
      </x:c>
      <x:c r="AK195" s="16" t="str">
        <x:f>IF($A195="","",AI195*MAX(1,AA195))</x:f>
      </x:c>
      <x:c r="AL195" s="16" t="str">
        <x:f>IF(OR($A195="",AH195=""),"",AH195*(1+AM195/100))</x:f>
      </x:c>
    </x:row>
    <x:row r="196">
      <x:c r="A196" s="18"/>
      <x:c r="B196" s="18"/>
      <x:c r="C196" s="18"/>
      <x:c r="D196" s="18"/>
      <x:c r="E196" s="18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/>
      <x:c r="Q196" s="18"/>
      <x:c r="R196" s="18"/>
      <x:c r="S196" s="18"/>
      <x:c r="T196" s="18"/>
      <x:c r="U196" s="18"/>
      <x:c r="V196" s="18"/>
      <x:c r="W196" s="18"/>
      <x:c r="X196" s="18"/>
      <x:c r="Y196" s="18"/>
      <x:c r="Z196" s="18"/>
      <x:c r="AA196" s="18"/>
      <x:c r="AB196" s="18"/>
      <x:c r="AC196" s="18"/>
      <x:c r="AD196" s="16" t="str">
        <x:f>IF($A196="","",SUMIF(MATERIÁLY!$A$2:$A$1201,$A196,MATERIÁLY!$G$2:$G$1201))</x:f>
      </x:c>
      <x:c r="AE196" s="16" t="str">
        <x:f>IF($A196="","",V196*W196)</x:f>
      </x:c>
      <x:c r="AF196" s="16" t="str">
        <x:f>IF($A196="","",IF(AA196&gt;0,Z196/AA196,0))</x:f>
      </x:c>
      <x:c r="AG196" s="16" t="str">
        <x:f>IF($A196="","",AD196+AE196+AF196+X196+Y196)</x:f>
      </x:c>
      <x:c r="AH196" s="16" t="str">
        <x:f>IF($A196="","",IF(AC196+AB196&gt;=100,"",AG196/(1-(AC196+AB196)/100)))</x:f>
      </x:c>
      <x:c r="AI196" s="16" t="str">
        <x:f>IF(OR($A196="",AH196=""),"",AH196*(1-AB196/100)-AG196)</x:f>
      </x:c>
      <x:c r="AJ196" s="16" t="str">
        <x:f>IF(OR($A196="",AG196=0,AI196=""),"",AI196/AG196*100)</x:f>
      </x:c>
      <x:c r="AK196" s="16" t="str">
        <x:f>IF($A196="","",AI196*MAX(1,AA196))</x:f>
      </x:c>
      <x:c r="AL196" s="16" t="str">
        <x:f>IF(OR($A196="",AH196=""),"",AH196*(1+AM196/100))</x:f>
      </x:c>
    </x:row>
    <x:row r="197">
      <x:c r="A197" s="18"/>
      <x:c r="B197" s="18"/>
      <x:c r="C197" s="18"/>
      <x:c r="D197" s="18"/>
      <x:c r="E197" s="18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/>
      <x:c r="Q197" s="18"/>
      <x:c r="R197" s="18"/>
      <x:c r="S197" s="18"/>
      <x:c r="T197" s="18"/>
      <x:c r="U197" s="18"/>
      <x:c r="V197" s="18"/>
      <x:c r="W197" s="18"/>
      <x:c r="X197" s="18"/>
      <x:c r="Y197" s="18"/>
      <x:c r="Z197" s="18"/>
      <x:c r="AA197" s="18"/>
      <x:c r="AB197" s="18"/>
      <x:c r="AC197" s="18"/>
      <x:c r="AD197" s="16" t="str">
        <x:f>IF($A197="","",SUMIF(MATERIÁLY!$A$2:$A$1201,$A197,MATERIÁLY!$G$2:$G$1201))</x:f>
      </x:c>
      <x:c r="AE197" s="16" t="str">
        <x:f>IF($A197="","",V197*W197)</x:f>
      </x:c>
      <x:c r="AF197" s="16" t="str">
        <x:f>IF($A197="","",IF(AA197&gt;0,Z197/AA197,0))</x:f>
      </x:c>
      <x:c r="AG197" s="16" t="str">
        <x:f>IF($A197="","",AD197+AE197+AF197+X197+Y197)</x:f>
      </x:c>
      <x:c r="AH197" s="16" t="str">
        <x:f>IF($A197="","",IF(AC197+AB197&gt;=100,"",AG197/(1-(AC197+AB197)/100)))</x:f>
      </x:c>
      <x:c r="AI197" s="16" t="str">
        <x:f>IF(OR($A197="",AH197=""),"",AH197*(1-AB197/100)-AG197)</x:f>
      </x:c>
      <x:c r="AJ197" s="16" t="str">
        <x:f>IF(OR($A197="",AG197=0,AI197=""),"",AI197/AG197*100)</x:f>
      </x:c>
      <x:c r="AK197" s="16" t="str">
        <x:f>IF($A197="","",AI197*MAX(1,AA197))</x:f>
      </x:c>
      <x:c r="AL197" s="16" t="str">
        <x:f>IF(OR($A197="",AH197=""),"",AH197*(1+AM197/100))</x:f>
      </x:c>
    </x:row>
    <x:row r="198">
      <x:c r="A198" s="18"/>
      <x:c r="B198" s="18"/>
      <x:c r="C198" s="18"/>
      <x:c r="D198" s="18"/>
      <x:c r="E198" s="18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/>
      <x:c r="Q198" s="18"/>
      <x:c r="R198" s="18"/>
      <x:c r="S198" s="18"/>
      <x:c r="T198" s="18"/>
      <x:c r="U198" s="18"/>
      <x:c r="V198" s="18"/>
      <x:c r="W198" s="18"/>
      <x:c r="X198" s="18"/>
      <x:c r="Y198" s="18"/>
      <x:c r="Z198" s="18"/>
      <x:c r="AA198" s="18"/>
      <x:c r="AB198" s="18"/>
      <x:c r="AC198" s="18"/>
      <x:c r="AD198" s="16" t="str">
        <x:f>IF($A198="","",SUMIF(MATERIÁLY!$A$2:$A$1201,$A198,MATERIÁLY!$G$2:$G$1201))</x:f>
      </x:c>
      <x:c r="AE198" s="16" t="str">
        <x:f>IF($A198="","",V198*W198)</x:f>
      </x:c>
      <x:c r="AF198" s="16" t="str">
        <x:f>IF($A198="","",IF(AA198&gt;0,Z198/AA198,0))</x:f>
      </x:c>
      <x:c r="AG198" s="16" t="str">
        <x:f>IF($A198="","",AD198+AE198+AF198+X198+Y198)</x:f>
      </x:c>
      <x:c r="AH198" s="16" t="str">
        <x:f>IF($A198="","",IF(AC198+AB198&gt;=100,"",AG198/(1-(AC198+AB198)/100)))</x:f>
      </x:c>
      <x:c r="AI198" s="16" t="str">
        <x:f>IF(OR($A198="",AH198=""),"",AH198*(1-AB198/100)-AG198)</x:f>
      </x:c>
      <x:c r="AJ198" s="16" t="str">
        <x:f>IF(OR($A198="",AG198=0,AI198=""),"",AI198/AG198*100)</x:f>
      </x:c>
      <x:c r="AK198" s="16" t="str">
        <x:f>IF($A198="","",AI198*MAX(1,AA198))</x:f>
      </x:c>
      <x:c r="AL198" s="16" t="str">
        <x:f>IF(OR($A198="",AH198=""),"",AH198*(1+AM198/100))</x:f>
      </x:c>
    </x:row>
    <x:row r="199">
      <x:c r="A199" s="18"/>
      <x:c r="B199" s="18"/>
      <x:c r="C199" s="18"/>
      <x:c r="D199" s="18"/>
      <x:c r="E199" s="18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/>
      <x:c r="Q199" s="18"/>
      <x:c r="R199" s="18"/>
      <x:c r="S199" s="18"/>
      <x:c r="T199" s="18"/>
      <x:c r="U199" s="18"/>
      <x:c r="V199" s="18"/>
      <x:c r="W199" s="18"/>
      <x:c r="X199" s="18"/>
      <x:c r="Y199" s="18"/>
      <x:c r="Z199" s="18"/>
      <x:c r="AA199" s="18"/>
      <x:c r="AB199" s="18"/>
      <x:c r="AC199" s="18"/>
      <x:c r="AD199" s="16" t="str">
        <x:f>IF($A199="","",SUMIF(MATERIÁLY!$A$2:$A$1201,$A199,MATERIÁLY!$G$2:$G$1201))</x:f>
      </x:c>
      <x:c r="AE199" s="16" t="str">
        <x:f>IF($A199="","",V199*W199)</x:f>
      </x:c>
      <x:c r="AF199" s="16" t="str">
        <x:f>IF($A199="","",IF(AA199&gt;0,Z199/AA199,0))</x:f>
      </x:c>
      <x:c r="AG199" s="16" t="str">
        <x:f>IF($A199="","",AD199+AE199+AF199+X199+Y199)</x:f>
      </x:c>
      <x:c r="AH199" s="16" t="str">
        <x:f>IF($A199="","",IF(AC199+AB199&gt;=100,"",AG199/(1-(AC199+AB199)/100)))</x:f>
      </x:c>
      <x:c r="AI199" s="16" t="str">
        <x:f>IF(OR($A199="",AH199=""),"",AH199*(1-AB199/100)-AG199)</x:f>
      </x:c>
      <x:c r="AJ199" s="16" t="str">
        <x:f>IF(OR($A199="",AG199=0,AI199=""),"",AI199/AG199*100)</x:f>
      </x:c>
      <x:c r="AK199" s="16" t="str">
        <x:f>IF($A199="","",AI199*MAX(1,AA199))</x:f>
      </x:c>
      <x:c r="AL199" s="16" t="str">
        <x:f>IF(OR($A199="",AH199=""),"",AH199*(1+AM199/100))</x:f>
      </x:c>
    </x:row>
    <x:row r="200">
      <x:c r="A200" s="18"/>
      <x:c r="B200" s="18"/>
      <x:c r="C200" s="18"/>
      <x:c r="D200" s="18"/>
      <x:c r="E200" s="18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/>
      <x:c r="Q200" s="18"/>
      <x:c r="R200" s="18"/>
      <x:c r="S200" s="18"/>
      <x:c r="T200" s="18"/>
      <x:c r="U200" s="18"/>
      <x:c r="V200" s="18"/>
      <x:c r="W200" s="18"/>
      <x:c r="X200" s="18"/>
      <x:c r="Y200" s="18"/>
      <x:c r="Z200" s="18"/>
      <x:c r="AA200" s="18"/>
      <x:c r="AB200" s="18"/>
      <x:c r="AC200" s="18"/>
      <x:c r="AD200" s="16" t="str">
        <x:f>IF($A200="","",SUMIF(MATERIÁLY!$A$2:$A$1201,$A200,MATERIÁLY!$G$2:$G$1201))</x:f>
      </x:c>
      <x:c r="AE200" s="16" t="str">
        <x:f>IF($A200="","",V200*W200)</x:f>
      </x:c>
      <x:c r="AF200" s="16" t="str">
        <x:f>IF($A200="","",IF(AA200&gt;0,Z200/AA200,0))</x:f>
      </x:c>
      <x:c r="AG200" s="16" t="str">
        <x:f>IF($A200="","",AD200+AE200+AF200+X200+Y200)</x:f>
      </x:c>
      <x:c r="AH200" s="16" t="str">
        <x:f>IF($A200="","",IF(AC200+AB200&gt;=100,"",AG200/(1-(AC200+AB200)/100)))</x:f>
      </x:c>
      <x:c r="AI200" s="16" t="str">
        <x:f>IF(OR($A200="",AH200=""),"",AH200*(1-AB200/100)-AG200)</x:f>
      </x:c>
      <x:c r="AJ200" s="16" t="str">
        <x:f>IF(OR($A200="",AG200=0,AI200=""),"",AI200/AG200*100)</x:f>
      </x:c>
      <x:c r="AK200" s="16" t="str">
        <x:f>IF($A200="","",AI200*MAX(1,AA200))</x:f>
      </x:c>
      <x:c r="AL200" s="16" t="str">
        <x:f>IF(OR($A200="",AH200=""),"",AH200*(1+AM200/100))</x:f>
      </x:c>
    </x:row>
    <x:row r="201">
      <x:c r="A201" s="18"/>
      <x:c r="B201" s="18"/>
      <x:c r="C201" s="18"/>
      <x:c r="D201" s="18"/>
      <x:c r="E201" s="18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/>
      <x:c r="Q201" s="18"/>
      <x:c r="R201" s="18"/>
      <x:c r="S201" s="18"/>
      <x:c r="T201" s="18"/>
      <x:c r="U201" s="18"/>
      <x:c r="V201" s="18"/>
      <x:c r="W201" s="18"/>
      <x:c r="X201" s="18"/>
      <x:c r="Y201" s="18"/>
      <x:c r="Z201" s="18"/>
      <x:c r="AA201" s="18"/>
      <x:c r="AB201" s="18"/>
      <x:c r="AC201" s="18"/>
      <x:c r="AD201" s="16" t="str">
        <x:f>IF($A201="","",SUMIF(MATERIÁLY!$A$2:$A$1201,$A201,MATERIÁLY!$G$2:$G$1201))</x:f>
      </x:c>
      <x:c r="AE201" s="16" t="str">
        <x:f>IF($A201="","",V201*W201)</x:f>
      </x:c>
      <x:c r="AF201" s="16" t="str">
        <x:f>IF($A201="","",IF(AA201&gt;0,Z201/AA201,0))</x:f>
      </x:c>
      <x:c r="AG201" s="16" t="str">
        <x:f>IF($A201="","",AD201+AE201+AF201+X201+Y201)</x:f>
      </x:c>
      <x:c r="AH201" s="16" t="str">
        <x:f>IF($A201="","",IF(AC201+AB201&gt;=100,"",AG201/(1-(AC201+AB201)/100)))</x:f>
      </x:c>
      <x:c r="AI201" s="16" t="str">
        <x:f>IF(OR($A201="",AH201=""),"",AH201*(1-AB201/100)-AG201)</x:f>
      </x:c>
      <x:c r="AJ201" s="16" t="str">
        <x:f>IF(OR($A201="",AG201=0,AI201=""),"",AI201/AG201*100)</x:f>
      </x:c>
      <x:c r="AK201" s="16" t="str">
        <x:f>IF($A201="","",AI201*MAX(1,AA201))</x:f>
      </x:c>
      <x:c r="AL201" s="16" t="str">
        <x:f>IF(OR($A201="",AH201=""),"",AH201*(1+AM201/100))</x:f>
      </x:c>
    </x:row>
  </x:sheetData>
  <x:dataValidations count="4">
    <x:dataValidation type="list" sqref="G2:G201">
      <x:formula1>'ČÍSELNÍKY'!$A$2:$A$101</x:formula1>
    </x:dataValidation>
    <x:dataValidation type="list" sqref="E2:E201">
      <x:formula1>'ČÍSELNÍKY'!$B$2:$B$101</x:formula1>
    </x:dataValidation>
    <x:dataValidation type="list" sqref="F2:F201">
      <x:formula1>'ČÍSELNÍKY'!$C$2:$C$101</x:formula1>
    </x:dataValidation>
    <x:dataValidation type="list" sqref="I2:I201">
      <x:formula1>'ČÍSELNÍKY'!$D$2:$D$101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20" hidden="0" customWidth="1"/>
    <x:col min="4" max="4" width="24" hidden="0" customWidth="1"/>
    <x:col min="5" max="5" width="30" hidden="0" customWidth="1"/>
    <x:col min="6" max="6" width="19" hidden="0" customWidth="1"/>
    <x:col min="7" max="7" width="27" hidden="0" customWidth="1"/>
  </x:cols>
  <x:sheetData>
    <x:row r="1" ht="31" customHeight="1">
      <x:c r="A1" s="11" t="str">
        <x:v>Kategorie</x:v>
      </x:c>
      <x:c r="B1" s="11" t="str">
        <x:v>Velikost</x:v>
      </x:c>
      <x:c r="C1" s="11" t="str">
        <x:v>Určení</x:v>
      </x:c>
      <x:c r="D1" s="11" t="str">
        <x:v>Barva</x:v>
      </x:c>
      <x:c r="E1" s="11" t="str">
        <x:v>Materiál</x:v>
      </x:c>
      <x:c r="F1" s="11" t="str">
        <x:v>Nákupní jednotka</x:v>
      </x:c>
      <x:c r="G1" t="str">
        <x:v>Nákupní cena / jednotku Kč</x:v>
      </x:c>
    </x:row>
    <x:row r="2">
      <x:c r="A2" t="str">
        <x:v>Mikiny</x:v>
      </x:c>
      <x:c r="B2" t="str">
        <x:v>XS</x:v>
      </x:c>
      <x:c r="C2" t="str">
        <x:v>Dámské</x:v>
      </x:c>
      <x:c r="D2" t="str">
        <x:v>Černá</x:v>
      </x:c>
      <x:c r="E2" t="str">
        <x:v>Bavlna</x:v>
      </x:c>
      <x:c r="F2" t="str">
        <x:v>m</x:v>
      </x:c>
      <x:c r="G2" t="n">
        <x:v>0</x:v>
      </x:c>
    </x:row>
    <x:row r="3">
      <x:c r="A3" t="str">
        <x:v>Trička</x:v>
      </x:c>
      <x:c r="B3" t="str">
        <x:v>S</x:v>
      </x:c>
      <x:c r="C3" t="str">
        <x:v>Pánské</x:v>
      </x:c>
      <x:c r="D3" t="str">
        <x:v>Bílá</x:v>
      </x:c>
      <x:c r="E3" t="str">
        <x:v>Teplákovina</x:v>
      </x:c>
      <x:c r="F3" t="str">
        <x:v>ks</x:v>
      </x:c>
      <x:c r="G3" t="n">
        <x:v>0</x:v>
      </x:c>
    </x:row>
    <x:row r="4">
      <x:c r="A4" t="str">
        <x:v>Kalhoty</x:v>
      </x:c>
      <x:c r="B4" t="str">
        <x:v>M</x:v>
      </x:c>
      <x:c r="C4" t="str">
        <x:v>Dětské</x:v>
      </x:c>
      <x:c r="D4" t="str">
        <x:v>Béžová</x:v>
      </x:c>
      <x:c r="E4" t="str">
        <x:v>Náplet</x:v>
      </x:c>
      <x:c r="F4" t="str">
        <x:v>kg</x:v>
      </x:c>
      <x:c r="G4" t="n">
        <x:v>0</x:v>
      </x:c>
    </x:row>
    <x:row r="5">
      <x:c r="A5" t="str">
        <x:v>Doplňky</x:v>
      </x:c>
      <x:c r="B5" t="str">
        <x:v>L</x:v>
      </x:c>
      <x:c r="C5" t="str">
        <x:v>Unisex</x:v>
      </x:c>
      <x:c r="D5" t="str">
        <x:v>Modrá</x:v>
      </x:c>
      <x:c r="E5" t="str">
        <x:v>Zip</x:v>
      </x:c>
      <x:c r="F5" t="str">
        <x:v>g</x:v>
      </x:c>
      <x:c r="G5" t="n">
        <x:v>0</x:v>
      </x:c>
    </x:row>
    <x:row r="6">
      <x:c r="A6" t="str">
        <x:v>Ostatní</x:v>
      </x:c>
      <x:c r="B6" t="str">
        <x:v>XL</x:v>
      </x:c>
      <x:c r="C6" t="str">
        <x:v>Ostatní</x:v>
      </x:c>
      <x:c r="D6" t="str">
        <x:v>Zelená</x:v>
      </x:c>
      <x:c r="E6" t="str">
        <x:v>Nitě</x:v>
      </x:c>
      <x:c r="F6" t="str">
        <x:v>cm</x:v>
      </x:c>
      <x:c r="G6" t="n">
        <x:v>0</x:v>
      </x:c>
    </x:row>
    <x:row r="7">
      <x:c r="A7" t="str"/>
      <x:c r="B7" t="str">
        <x:v>XXL</x:v>
      </x:c>
      <x:c r="C7" t="str"/>
      <x:c r="D7" t="str">
        <x:v>Červená</x:v>
      </x:c>
      <x:c r="E7" t="str"/>
      <x:c r="F7" t="str">
        <x:v>m²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1" hidden="0" customWidth="1"/>
    <x:col min="2" max="2" width="26" hidden="0" customWidth="1"/>
    <x:col min="3" max="3" width="16" hidden="0" customWidth="1"/>
    <x:col min="4" max="4" width="23" hidden="0" customWidth="1"/>
    <x:col min="5" max="5" width="22" hidden="0" customWidth="1"/>
    <x:col min="6" max="6" width="32" hidden="0" customWidth="1"/>
    <x:col min="7" max="7" width="24" hidden="0" customWidth="1"/>
    <x:col min="8" max="8" width="19" hidden="0" customWidth="1"/>
  </x:cols>
  <x:sheetData>
    <x:row r="1" ht="31" customHeight="1">
      <x:c r="A1" s="11" t="str">
        <x:v>ID varianty</x:v>
      </x:c>
      <x:c r="B1" s="11" t="str">
        <x:v>Materiál</x:v>
      </x:c>
      <x:c r="C1" s="11" t="str">
        <x:v>Nákupní jednotka</x:v>
      </x:c>
      <x:c r="D1" s="11" t="str">
        <x:v>Cena / nákupní jednotku Kč</x:v>
      </x:c>
      <x:c r="E1" s="11" t="str">
        <x:v>Spotřeba / kus</x:v>
      </x:c>
      <x:c r="F1" s="11" t="str">
        <x:v>Poznámka</x:v>
      </x:c>
      <x:c r="G1" s="11" t="str">
        <x:v>Náklad / kus Kč</x:v>
      </x:c>
      <x:c r="H1" t="str">
        <x:v>Jednotka spotřeby</x:v>
      </x:c>
    </x:row>
    <x:row r="2">
      <x:c r="G2" s="6" t="str">
        <x:f>IF(A2="","",IF(OR(H2="",H2=C2),D2*E2,IF(AND(C2="kg",H2="g"),D2*E2/1000,IF(AND(C2="kg",H2="mg"),D2*E2/1000000,IF(AND(C2="g",H2="kg"),D2*E2*1000,IF(AND(C2="m",H2="cm"),D2*E2/100,IF(AND(C2="m",H2="mm"),D2*E2/1000,IF(AND(C2="cm",H2="m"),D2*E2*100,IF(AND(C2="l",H2="ml"),D2*E2/1000,IF(AND(C2="ml",H2="l"),D2*E2*1000,NA()))))))))))</x:f>
      </x:c>
    </x:row>
    <x:row r="3">
      <x:c r="G3" s="6" t="str">
        <x:f>IF(A3="","",IF(OR(H3="",H3=C3),D3*E3,IF(AND(C3="kg",H3="g"),D3*E3/1000,IF(AND(C3="kg",H3="mg"),D3*E3/1000000,IF(AND(C3="g",H3="kg"),D3*E3*1000,IF(AND(C3="m",H3="cm"),D3*E3/100,IF(AND(C3="m",H3="mm"),D3*E3/1000,IF(AND(C3="cm",H3="m"),D3*E3*100,IF(AND(C3="l",H3="ml"),D3*E3/1000,IF(AND(C3="ml",H3="l"),D3*E3*1000,NA()))))))))))</x:f>
      </x:c>
    </x:row>
    <x:row r="4">
      <x:c r="G4" s="6" t="str">
        <x:f>IF(A4="","",IF(OR(H4="",H4=C4),D4*E4,IF(AND(C4="kg",H4="g"),D4*E4/1000,IF(AND(C4="kg",H4="mg"),D4*E4/1000000,IF(AND(C4="g",H4="kg"),D4*E4*1000,IF(AND(C4="m",H4="cm"),D4*E4/100,IF(AND(C4="m",H4="mm"),D4*E4/1000,IF(AND(C4="cm",H4="m"),D4*E4*100,IF(AND(C4="l",H4="ml"),D4*E4/1000,IF(AND(C4="ml",H4="l"),D4*E4*1000,NA()))))))))))</x:f>
      </x:c>
    </x:row>
    <x:row r="5">
      <x:c r="G5" s="6" t="str">
        <x:f>IF(A5="","",IF(OR(H5="",H5=C5),D5*E5,IF(AND(C5="kg",H5="g"),D5*E5/1000,IF(AND(C5="kg",H5="mg"),D5*E5/1000000,IF(AND(C5="g",H5="kg"),D5*E5*1000,IF(AND(C5="m",H5="cm"),D5*E5/100,IF(AND(C5="m",H5="mm"),D5*E5/1000,IF(AND(C5="cm",H5="m"),D5*E5*100,IF(AND(C5="l",H5="ml"),D5*E5/1000,IF(AND(C5="ml",H5="l"),D5*E5*1000,NA()))))))))))</x:f>
      </x:c>
    </x:row>
    <x:row r="6">
      <x:c r="G6" s="6" t="str">
        <x:f>IF(A6="","",IF(OR(H6="",H6=C6),D6*E6,IF(AND(C6="kg",H6="g"),D6*E6/1000,IF(AND(C6="kg",H6="mg"),D6*E6/1000000,IF(AND(C6="g",H6="kg"),D6*E6*1000,IF(AND(C6="m",H6="cm"),D6*E6/100,IF(AND(C6="m",H6="mm"),D6*E6/1000,IF(AND(C6="cm",H6="m"),D6*E6*100,IF(AND(C6="l",H6="ml"),D6*E6/1000,IF(AND(C6="ml",H6="l"),D6*E6*1000,NA()))))))))))</x:f>
      </x:c>
    </x:row>
    <x:row r="7">
      <x:c r="G7" s="6" t="str">
        <x:f>IF(A7="","",IF(OR(H7="",H7=C7),D7*E7,IF(AND(C7="kg",H7="g"),D7*E7/1000,IF(AND(C7="kg",H7="mg"),D7*E7/1000000,IF(AND(C7="g",H7="kg"),D7*E7*1000,IF(AND(C7="m",H7="cm"),D7*E7/100,IF(AND(C7="m",H7="mm"),D7*E7/1000,IF(AND(C7="cm",H7="m"),D7*E7*100,IF(AND(C7="l",H7="ml"),D7*E7/1000,IF(AND(C7="ml",H7="l"),D7*E7*1000,NA()))))))))))</x:f>
      </x:c>
    </x:row>
    <x:row r="8">
      <x:c r="G8" s="6" t="str">
        <x:f>IF(A8="","",IF(OR(H8="",H8=C8),D8*E8,IF(AND(C8="kg",H8="g"),D8*E8/1000,IF(AND(C8="kg",H8="mg"),D8*E8/1000000,IF(AND(C8="g",H8="kg"),D8*E8*1000,IF(AND(C8="m",H8="cm"),D8*E8/100,IF(AND(C8="m",H8="mm"),D8*E8/1000,IF(AND(C8="cm",H8="m"),D8*E8*100,IF(AND(C8="l",H8="ml"),D8*E8/1000,IF(AND(C8="ml",H8="l"),D8*E8*1000,NA()))))))))))</x:f>
      </x:c>
    </x:row>
    <x:row r="9">
      <x:c r="G9" s="6" t="str">
        <x:f>IF(A9="","",IF(OR(H9="",H9=C9),D9*E9,IF(AND(C9="kg",H9="g"),D9*E9/1000,IF(AND(C9="kg",H9="mg"),D9*E9/1000000,IF(AND(C9="g",H9="kg"),D9*E9*1000,IF(AND(C9="m",H9="cm"),D9*E9/100,IF(AND(C9="m",H9="mm"),D9*E9/1000,IF(AND(C9="cm",H9="m"),D9*E9*100,IF(AND(C9="l",H9="ml"),D9*E9/1000,IF(AND(C9="ml",H9="l"),D9*E9*1000,NA()))))))))))</x:f>
      </x:c>
    </x:row>
    <x:row r="10">
      <x:c r="G10" s="6" t="str">
        <x:f>IF(A10="","",IF(OR(H10="",H10=C10),D10*E10,IF(AND(C10="kg",H10="g"),D10*E10/1000,IF(AND(C10="kg",H10="mg"),D10*E10/1000000,IF(AND(C10="g",H10="kg"),D10*E10*1000,IF(AND(C10="m",H10="cm"),D10*E10/100,IF(AND(C10="m",H10="mm"),D10*E10/1000,IF(AND(C10="cm",H10="m"),D10*E10*100,IF(AND(C10="l",H10="ml"),D10*E10/1000,IF(AND(C10="ml",H10="l"),D10*E10*1000,NA()))))))))))</x:f>
      </x:c>
    </x:row>
    <x:row r="11">
      <x:c r="G11" s="6" t="str">
        <x:f>IF(A11="","",IF(OR(H11="",H11=C11),D11*E11,IF(AND(C11="kg",H11="g"),D11*E11/1000,IF(AND(C11="kg",H11="mg"),D11*E11/1000000,IF(AND(C11="g",H11="kg"),D11*E11*1000,IF(AND(C11="m",H11="cm"),D11*E11/100,IF(AND(C11="m",H11="mm"),D11*E11/1000,IF(AND(C11="cm",H11="m"),D11*E11*100,IF(AND(C11="l",H11="ml"),D11*E11/1000,IF(AND(C11="ml",H11="l"),D11*E11*1000,NA()))))))))))</x:f>
      </x:c>
    </x:row>
    <x:row r="12">
      <x:c r="G12" s="6" t="str">
        <x:f>IF(A12="","",IF(OR(H12="",H12=C12),D12*E12,IF(AND(C12="kg",H12="g"),D12*E12/1000,IF(AND(C12="kg",H12="mg"),D12*E12/1000000,IF(AND(C12="g",H12="kg"),D12*E12*1000,IF(AND(C12="m",H12="cm"),D12*E12/100,IF(AND(C12="m",H12="mm"),D12*E12/1000,IF(AND(C12="cm",H12="m"),D12*E12*100,IF(AND(C12="l",H12="ml"),D12*E12/1000,IF(AND(C12="ml",H12="l"),D12*E12*1000,NA()))))))))))</x:f>
      </x:c>
    </x:row>
    <x:row r="13">
      <x:c r="G13" s="6" t="str">
        <x:f>IF(A13="","",IF(OR(H13="",H13=C13),D13*E13,IF(AND(C13="kg",H13="g"),D13*E13/1000,IF(AND(C13="kg",H13="mg"),D13*E13/1000000,IF(AND(C13="g",H13="kg"),D13*E13*1000,IF(AND(C13="m",H13="cm"),D13*E13/100,IF(AND(C13="m",H13="mm"),D13*E13/1000,IF(AND(C13="cm",H13="m"),D13*E13*100,IF(AND(C13="l",H13="ml"),D13*E13/1000,IF(AND(C13="ml",H13="l"),D13*E13*1000,NA()))))))))))</x:f>
      </x:c>
    </x:row>
    <x:row r="14">
      <x:c r="G14" s="6" t="str">
        <x:f>IF(A14="","",IF(OR(H14="",H14=C14),D14*E14,IF(AND(C14="kg",H14="g"),D14*E14/1000,IF(AND(C14="kg",H14="mg"),D14*E14/1000000,IF(AND(C14="g",H14="kg"),D14*E14*1000,IF(AND(C14="m",H14="cm"),D14*E14/100,IF(AND(C14="m",H14="mm"),D14*E14/1000,IF(AND(C14="cm",H14="m"),D14*E14*100,IF(AND(C14="l",H14="ml"),D14*E14/1000,IF(AND(C14="ml",H14="l"),D14*E14*1000,NA()))))))))))</x:f>
      </x:c>
    </x:row>
    <x:row r="15">
      <x:c r="G15" s="6" t="str">
        <x:f>IF(A15="","",IF(OR(H15="",H15=C15),D15*E15,IF(AND(C15="kg",H15="g"),D15*E15/1000,IF(AND(C15="kg",H15="mg"),D15*E15/1000000,IF(AND(C15="g",H15="kg"),D15*E15*1000,IF(AND(C15="m",H15="cm"),D15*E15/100,IF(AND(C15="m",H15="mm"),D15*E15/1000,IF(AND(C15="cm",H15="m"),D15*E15*100,IF(AND(C15="l",H15="ml"),D15*E15/1000,IF(AND(C15="ml",H15="l"),D15*E15*1000,NA()))))))))))</x:f>
      </x:c>
    </x:row>
    <x:row r="16">
      <x:c r="G16" s="6" t="str">
        <x:f>IF(A16="","",IF(OR(H16="",H16=C16),D16*E16,IF(AND(C16="kg",H16="g"),D16*E16/1000,IF(AND(C16="kg",H16="mg"),D16*E16/1000000,IF(AND(C16="g",H16="kg"),D16*E16*1000,IF(AND(C16="m",H16="cm"),D16*E16/100,IF(AND(C16="m",H16="mm"),D16*E16/1000,IF(AND(C16="cm",H16="m"),D16*E16*100,IF(AND(C16="l",H16="ml"),D16*E16/1000,IF(AND(C16="ml",H16="l"),D16*E16*1000,NA()))))))))))</x:f>
      </x:c>
    </x:row>
    <x:row r="17">
      <x:c r="G17" s="6" t="str">
        <x:f>IF(A17="","",IF(OR(H17="",H17=C17),D17*E17,IF(AND(C17="kg",H17="g"),D17*E17/1000,IF(AND(C17="kg",H17="mg"),D17*E17/1000000,IF(AND(C17="g",H17="kg"),D17*E17*1000,IF(AND(C17="m",H17="cm"),D17*E17/100,IF(AND(C17="m",H17="mm"),D17*E17/1000,IF(AND(C17="cm",H17="m"),D17*E17*100,IF(AND(C17="l",H17="ml"),D17*E17/1000,IF(AND(C17="ml",H17="l"),D17*E17*1000,NA()))))))))))</x:f>
      </x:c>
    </x:row>
    <x:row r="18">
      <x:c r="G18" s="6" t="str">
        <x:f>IF(A18="","",IF(OR(H18="",H18=C18),D18*E18,IF(AND(C18="kg",H18="g"),D18*E18/1000,IF(AND(C18="kg",H18="mg"),D18*E18/1000000,IF(AND(C18="g",H18="kg"),D18*E18*1000,IF(AND(C18="m",H18="cm"),D18*E18/100,IF(AND(C18="m",H18="mm"),D18*E18/1000,IF(AND(C18="cm",H18="m"),D18*E18*100,IF(AND(C18="l",H18="ml"),D18*E18/1000,IF(AND(C18="ml",H18="l"),D18*E18*1000,NA()))))))))))</x:f>
      </x:c>
    </x:row>
    <x:row r="19">
      <x:c r="G19" s="6" t="str">
        <x:f>IF(A19="","",IF(OR(H19="",H19=C19),D19*E19,IF(AND(C19="kg",H19="g"),D19*E19/1000,IF(AND(C19="kg",H19="mg"),D19*E19/1000000,IF(AND(C19="g",H19="kg"),D19*E19*1000,IF(AND(C19="m",H19="cm"),D19*E19/100,IF(AND(C19="m",H19="mm"),D19*E19/1000,IF(AND(C19="cm",H19="m"),D19*E19*100,IF(AND(C19="l",H19="ml"),D19*E19/1000,IF(AND(C19="ml",H19="l"),D19*E19*1000,NA()))))))))))</x:f>
      </x:c>
    </x:row>
    <x:row r="20">
      <x:c r="G20" s="6" t="str">
        <x:f>IF(A20="","",IF(OR(H20="",H20=C20),D20*E20,IF(AND(C20="kg",H20="g"),D20*E20/1000,IF(AND(C20="kg",H20="mg"),D20*E20/1000000,IF(AND(C20="g",H20="kg"),D20*E20*1000,IF(AND(C20="m",H20="cm"),D20*E20/100,IF(AND(C20="m",H20="mm"),D20*E20/1000,IF(AND(C20="cm",H20="m"),D20*E20*100,IF(AND(C20="l",H20="ml"),D20*E20/1000,IF(AND(C20="ml",H20="l"),D20*E20*1000,NA()))))))))))</x:f>
      </x:c>
    </x:row>
    <x:row r="21">
      <x:c r="G21" s="6" t="str">
        <x:f>IF(A21="","",IF(OR(H21="",H21=C21),D21*E21,IF(AND(C21="kg",H21="g"),D21*E21/1000,IF(AND(C21="kg",H21="mg"),D21*E21/1000000,IF(AND(C21="g",H21="kg"),D21*E21*1000,IF(AND(C21="m",H21="cm"),D21*E21/100,IF(AND(C21="m",H21="mm"),D21*E21/1000,IF(AND(C21="cm",H21="m"),D21*E21*100,IF(AND(C21="l",H21="ml"),D21*E21/1000,IF(AND(C21="ml",H21="l"),D21*E21*1000,NA()))))))))))</x:f>
      </x:c>
    </x:row>
    <x:row r="22">
      <x:c r="G22" s="6" t="str">
        <x:f>IF(A22="","",IF(OR(H22="",H22=C22),D22*E22,IF(AND(C22="kg",H22="g"),D22*E22/1000,IF(AND(C22="kg",H22="mg"),D22*E22/1000000,IF(AND(C22="g",H22="kg"),D22*E22*1000,IF(AND(C22="m",H22="cm"),D22*E22/100,IF(AND(C22="m",H22="mm"),D22*E22/1000,IF(AND(C22="cm",H22="m"),D22*E22*100,IF(AND(C22="l",H22="ml"),D22*E22/1000,IF(AND(C22="ml",H22="l"),D22*E22*1000,NA()))))))))))</x:f>
      </x:c>
    </x:row>
    <x:row r="23">
      <x:c r="G23" s="6" t="str">
        <x:f>IF(A23="","",IF(OR(H23="",H23=C23),D23*E23,IF(AND(C23="kg",H23="g"),D23*E23/1000,IF(AND(C23="kg",H23="mg"),D23*E23/1000000,IF(AND(C23="g",H23="kg"),D23*E23*1000,IF(AND(C23="m",H23="cm"),D23*E23/100,IF(AND(C23="m",H23="mm"),D23*E23/1000,IF(AND(C23="cm",H23="m"),D23*E23*100,IF(AND(C23="l",H23="ml"),D23*E23/1000,IF(AND(C23="ml",H23="l"),D23*E23*1000,NA()))))))))))</x:f>
      </x:c>
    </x:row>
    <x:row r="24">
      <x:c r="G24" s="6" t="str">
        <x:f>IF(A24="","",IF(OR(H24="",H24=C24),D24*E24,IF(AND(C24="kg",H24="g"),D24*E24/1000,IF(AND(C24="kg",H24="mg"),D24*E24/1000000,IF(AND(C24="g",H24="kg"),D24*E24*1000,IF(AND(C24="m",H24="cm"),D24*E24/100,IF(AND(C24="m",H24="mm"),D24*E24/1000,IF(AND(C24="cm",H24="m"),D24*E24*100,IF(AND(C24="l",H24="ml"),D24*E24/1000,IF(AND(C24="ml",H24="l"),D24*E24*1000,NA()))))))))))</x:f>
      </x:c>
    </x:row>
    <x:row r="25">
      <x:c r="G25" s="6" t="str">
        <x:f>IF(A25="","",IF(OR(H25="",H25=C25),D25*E25,IF(AND(C25="kg",H25="g"),D25*E25/1000,IF(AND(C25="kg",H25="mg"),D25*E25/1000000,IF(AND(C25="g",H25="kg"),D25*E25*1000,IF(AND(C25="m",H25="cm"),D25*E25/100,IF(AND(C25="m",H25="mm"),D25*E25/1000,IF(AND(C25="cm",H25="m"),D25*E25*100,IF(AND(C25="l",H25="ml"),D25*E25/1000,IF(AND(C25="ml",H25="l"),D25*E25*1000,NA()))))))))))</x:f>
      </x:c>
    </x:row>
    <x:row r="26">
      <x:c r="G26" s="6" t="str">
        <x:f>IF(A26="","",IF(OR(H26="",H26=C26),D26*E26,IF(AND(C26="kg",H26="g"),D26*E26/1000,IF(AND(C26="kg",H26="mg"),D26*E26/1000000,IF(AND(C26="g",H26="kg"),D26*E26*1000,IF(AND(C26="m",H26="cm"),D26*E26/100,IF(AND(C26="m",H26="mm"),D26*E26/1000,IF(AND(C26="cm",H26="m"),D26*E26*100,IF(AND(C26="l",H26="ml"),D26*E26/1000,IF(AND(C26="ml",H26="l"),D26*E26*1000,NA()))))))))))</x:f>
      </x:c>
    </x:row>
    <x:row r="27">
      <x:c r="G27" s="6" t="str">
        <x:f>IF(A27="","",IF(OR(H27="",H27=C27),D27*E27,IF(AND(C27="kg",H27="g"),D27*E27/1000,IF(AND(C27="kg",H27="mg"),D27*E27/1000000,IF(AND(C27="g",H27="kg"),D27*E27*1000,IF(AND(C27="m",H27="cm"),D27*E27/100,IF(AND(C27="m",H27="mm"),D27*E27/1000,IF(AND(C27="cm",H27="m"),D27*E27*100,IF(AND(C27="l",H27="ml"),D27*E27/1000,IF(AND(C27="ml",H27="l"),D27*E27*1000,NA()))))))))))</x:f>
      </x:c>
    </x:row>
    <x:row r="28">
      <x:c r="G28" s="6" t="str">
        <x:f>IF(A28="","",IF(OR(H28="",H28=C28),D28*E28,IF(AND(C28="kg",H28="g"),D28*E28/1000,IF(AND(C28="kg",H28="mg"),D28*E28/1000000,IF(AND(C28="g",H28="kg"),D28*E28*1000,IF(AND(C28="m",H28="cm"),D28*E28/100,IF(AND(C28="m",H28="mm"),D28*E28/1000,IF(AND(C28="cm",H28="m"),D28*E28*100,IF(AND(C28="l",H28="ml"),D28*E28/1000,IF(AND(C28="ml",H28="l"),D28*E28*1000,NA()))))))))))</x:f>
      </x:c>
    </x:row>
    <x:row r="29">
      <x:c r="G29" s="6" t="str">
        <x:f>IF(A29="","",IF(OR(H29="",H29=C29),D29*E29,IF(AND(C29="kg",H29="g"),D29*E29/1000,IF(AND(C29="kg",H29="mg"),D29*E29/1000000,IF(AND(C29="g",H29="kg"),D29*E29*1000,IF(AND(C29="m",H29="cm"),D29*E29/100,IF(AND(C29="m",H29="mm"),D29*E29/1000,IF(AND(C29="cm",H29="m"),D29*E29*100,IF(AND(C29="l",H29="ml"),D29*E29/1000,IF(AND(C29="ml",H29="l"),D29*E29*1000,NA()))))))))))</x:f>
      </x:c>
    </x:row>
    <x:row r="30">
      <x:c r="G30" s="6" t="str">
        <x:f>IF(A30="","",IF(OR(H30="",H30=C30),D30*E30,IF(AND(C30="kg",H30="g"),D30*E30/1000,IF(AND(C30="kg",H30="mg"),D30*E30/1000000,IF(AND(C30="g",H30="kg"),D30*E30*1000,IF(AND(C30="m",H30="cm"),D30*E30/100,IF(AND(C30="m",H30="mm"),D30*E30/1000,IF(AND(C30="cm",H30="m"),D30*E30*100,IF(AND(C30="l",H30="ml"),D30*E30/1000,IF(AND(C30="ml",H30="l"),D30*E30*1000,NA()))))))))))</x:f>
      </x:c>
    </x:row>
    <x:row r="31">
      <x:c r="G31" s="6" t="str">
        <x:f>IF(A31="","",IF(OR(H31="",H31=C31),D31*E31,IF(AND(C31="kg",H31="g"),D31*E31/1000,IF(AND(C31="kg",H31="mg"),D31*E31/1000000,IF(AND(C31="g",H31="kg"),D31*E31*1000,IF(AND(C31="m",H31="cm"),D31*E31/100,IF(AND(C31="m",H31="mm"),D31*E31/1000,IF(AND(C31="cm",H31="m"),D31*E31*100,IF(AND(C31="l",H31="ml"),D31*E31/1000,IF(AND(C31="ml",H31="l"),D31*E31*1000,NA()))))))))))</x:f>
      </x:c>
    </x:row>
    <x:row r="32">
      <x:c r="G32" s="6" t="str">
        <x:f>IF(A32="","",IF(OR(H32="",H32=C32),D32*E32,IF(AND(C32="kg",H32="g"),D32*E32/1000,IF(AND(C32="kg",H32="mg"),D32*E32/1000000,IF(AND(C32="g",H32="kg"),D32*E32*1000,IF(AND(C32="m",H32="cm"),D32*E32/100,IF(AND(C32="m",H32="mm"),D32*E32/1000,IF(AND(C32="cm",H32="m"),D32*E32*100,IF(AND(C32="l",H32="ml"),D32*E32/1000,IF(AND(C32="ml",H32="l"),D32*E32*1000,NA()))))))))))</x:f>
      </x:c>
    </x:row>
    <x:row r="33">
      <x:c r="G33" s="6" t="str">
        <x:f>IF(A33="","",IF(OR(H33="",H33=C33),D33*E33,IF(AND(C33="kg",H33="g"),D33*E33/1000,IF(AND(C33="kg",H33="mg"),D33*E33/1000000,IF(AND(C33="g",H33="kg"),D33*E33*1000,IF(AND(C33="m",H33="cm"),D33*E33/100,IF(AND(C33="m",H33="mm"),D33*E33/1000,IF(AND(C33="cm",H33="m"),D33*E33*100,IF(AND(C33="l",H33="ml"),D33*E33/1000,IF(AND(C33="ml",H33="l"),D33*E33*1000,NA()))))))))))</x:f>
      </x:c>
    </x:row>
    <x:row r="34">
      <x:c r="G34" s="6" t="str">
        <x:f>IF(A34="","",IF(OR(H34="",H34=C34),D34*E34,IF(AND(C34="kg",H34="g"),D34*E34/1000,IF(AND(C34="kg",H34="mg"),D34*E34/1000000,IF(AND(C34="g",H34="kg"),D34*E34*1000,IF(AND(C34="m",H34="cm"),D34*E34/100,IF(AND(C34="m",H34="mm"),D34*E34/1000,IF(AND(C34="cm",H34="m"),D34*E34*100,IF(AND(C34="l",H34="ml"),D34*E34/1000,IF(AND(C34="ml",H34="l"),D34*E34*1000,NA()))))))))))</x:f>
      </x:c>
    </x:row>
    <x:row r="35">
      <x:c r="G35" s="6" t="str">
        <x:f>IF(A35="","",IF(OR(H35="",H35=C35),D35*E35,IF(AND(C35="kg",H35="g"),D35*E35/1000,IF(AND(C35="kg",H35="mg"),D35*E35/1000000,IF(AND(C35="g",H35="kg"),D35*E35*1000,IF(AND(C35="m",H35="cm"),D35*E35/100,IF(AND(C35="m",H35="mm"),D35*E35/1000,IF(AND(C35="cm",H35="m"),D35*E35*100,IF(AND(C35="l",H35="ml"),D35*E35/1000,IF(AND(C35="ml",H35="l"),D35*E35*1000,NA()))))))))))</x:f>
      </x:c>
    </x:row>
    <x:row r="36">
      <x:c r="G36" s="6" t="str">
        <x:f>IF(A36="","",IF(OR(H36="",H36=C36),D36*E36,IF(AND(C36="kg",H36="g"),D36*E36/1000,IF(AND(C36="kg",H36="mg"),D36*E36/1000000,IF(AND(C36="g",H36="kg"),D36*E36*1000,IF(AND(C36="m",H36="cm"),D36*E36/100,IF(AND(C36="m",H36="mm"),D36*E36/1000,IF(AND(C36="cm",H36="m"),D36*E36*100,IF(AND(C36="l",H36="ml"),D36*E36/1000,IF(AND(C36="ml",H36="l"),D36*E36*1000,NA()))))))))))</x:f>
      </x:c>
    </x:row>
    <x:row r="37">
      <x:c r="G37" s="6" t="str">
        <x:f>IF(A37="","",IF(OR(H37="",H37=C37),D37*E37,IF(AND(C37="kg",H37="g"),D37*E37/1000,IF(AND(C37="kg",H37="mg"),D37*E37/1000000,IF(AND(C37="g",H37="kg"),D37*E37*1000,IF(AND(C37="m",H37="cm"),D37*E37/100,IF(AND(C37="m",H37="mm"),D37*E37/1000,IF(AND(C37="cm",H37="m"),D37*E37*100,IF(AND(C37="l",H37="ml"),D37*E37/1000,IF(AND(C37="ml",H37="l"),D37*E37*1000,NA()))))))))))</x:f>
      </x:c>
    </x:row>
    <x:row r="38">
      <x:c r="G38" s="6" t="str">
        <x:f>IF(A38="","",IF(OR(H38="",H38=C38),D38*E38,IF(AND(C38="kg",H38="g"),D38*E38/1000,IF(AND(C38="kg",H38="mg"),D38*E38/1000000,IF(AND(C38="g",H38="kg"),D38*E38*1000,IF(AND(C38="m",H38="cm"),D38*E38/100,IF(AND(C38="m",H38="mm"),D38*E38/1000,IF(AND(C38="cm",H38="m"),D38*E38*100,IF(AND(C38="l",H38="ml"),D38*E38/1000,IF(AND(C38="ml",H38="l"),D38*E38*1000,NA()))))))))))</x:f>
      </x:c>
    </x:row>
    <x:row r="39">
      <x:c r="G39" s="6" t="str">
        <x:f>IF(A39="","",IF(OR(H39="",H39=C39),D39*E39,IF(AND(C39="kg",H39="g"),D39*E39/1000,IF(AND(C39="kg",H39="mg"),D39*E39/1000000,IF(AND(C39="g",H39="kg"),D39*E39*1000,IF(AND(C39="m",H39="cm"),D39*E39/100,IF(AND(C39="m",H39="mm"),D39*E39/1000,IF(AND(C39="cm",H39="m"),D39*E39*100,IF(AND(C39="l",H39="ml"),D39*E39/1000,IF(AND(C39="ml",H39="l"),D39*E39*1000,NA()))))))))))</x:f>
      </x:c>
    </x:row>
    <x:row r="40">
      <x:c r="G40" s="6" t="str">
        <x:f>IF(A40="","",IF(OR(H40="",H40=C40),D40*E40,IF(AND(C40="kg",H40="g"),D40*E40/1000,IF(AND(C40="kg",H40="mg"),D40*E40/1000000,IF(AND(C40="g",H40="kg"),D40*E40*1000,IF(AND(C40="m",H40="cm"),D40*E40/100,IF(AND(C40="m",H40="mm"),D40*E40/1000,IF(AND(C40="cm",H40="m"),D40*E40*100,IF(AND(C40="l",H40="ml"),D40*E40/1000,IF(AND(C40="ml",H40="l"),D40*E40*1000,NA()))))))))))</x:f>
      </x:c>
    </x:row>
    <x:row r="41">
      <x:c r="G41" s="6" t="str">
        <x:f>IF(A41="","",IF(OR(H41="",H41=C41),D41*E41,IF(AND(C41="kg",H41="g"),D41*E41/1000,IF(AND(C41="kg",H41="mg"),D41*E41/1000000,IF(AND(C41="g",H41="kg"),D41*E41*1000,IF(AND(C41="m",H41="cm"),D41*E41/100,IF(AND(C41="m",H41="mm"),D41*E41/1000,IF(AND(C41="cm",H41="m"),D41*E41*100,IF(AND(C41="l",H41="ml"),D41*E41/1000,IF(AND(C41="ml",H41="l"),D41*E41*1000,NA()))))))))))</x:f>
      </x:c>
    </x:row>
    <x:row r="42">
      <x:c r="G42" s="6" t="str">
        <x:f>IF(A42="","",IF(OR(H42="",H42=C42),D42*E42,IF(AND(C42="kg",H42="g"),D42*E42/1000,IF(AND(C42="kg",H42="mg"),D42*E42/1000000,IF(AND(C42="g",H42="kg"),D42*E42*1000,IF(AND(C42="m",H42="cm"),D42*E42/100,IF(AND(C42="m",H42="mm"),D42*E42/1000,IF(AND(C42="cm",H42="m"),D42*E42*100,IF(AND(C42="l",H42="ml"),D42*E42/1000,IF(AND(C42="ml",H42="l"),D42*E42*1000,NA()))))))))))</x:f>
      </x:c>
    </x:row>
    <x:row r="43">
      <x:c r="G43" s="6" t="str">
        <x:f>IF(A43="","",IF(OR(H43="",H43=C43),D43*E43,IF(AND(C43="kg",H43="g"),D43*E43/1000,IF(AND(C43="kg",H43="mg"),D43*E43/1000000,IF(AND(C43="g",H43="kg"),D43*E43*1000,IF(AND(C43="m",H43="cm"),D43*E43/100,IF(AND(C43="m",H43="mm"),D43*E43/1000,IF(AND(C43="cm",H43="m"),D43*E43*100,IF(AND(C43="l",H43="ml"),D43*E43/1000,IF(AND(C43="ml",H43="l"),D43*E43*1000,NA()))))))))))</x:f>
      </x:c>
    </x:row>
    <x:row r="44">
      <x:c r="G44" s="6" t="str">
        <x:f>IF(A44="","",IF(OR(H44="",H44=C44),D44*E44,IF(AND(C44="kg",H44="g"),D44*E44/1000,IF(AND(C44="kg",H44="mg"),D44*E44/1000000,IF(AND(C44="g",H44="kg"),D44*E44*1000,IF(AND(C44="m",H44="cm"),D44*E44/100,IF(AND(C44="m",H44="mm"),D44*E44/1000,IF(AND(C44="cm",H44="m"),D44*E44*100,IF(AND(C44="l",H44="ml"),D44*E44/1000,IF(AND(C44="ml",H44="l"),D44*E44*1000,NA()))))))))))</x:f>
      </x:c>
    </x:row>
    <x:row r="45">
      <x:c r="G45" s="6" t="str">
        <x:f>IF(A45="","",IF(OR(H45="",H45=C45),D45*E45,IF(AND(C45="kg",H45="g"),D45*E45/1000,IF(AND(C45="kg",H45="mg"),D45*E45/1000000,IF(AND(C45="g",H45="kg"),D45*E45*1000,IF(AND(C45="m",H45="cm"),D45*E45/100,IF(AND(C45="m",H45="mm"),D45*E45/1000,IF(AND(C45="cm",H45="m"),D45*E45*100,IF(AND(C45="l",H45="ml"),D45*E45/1000,IF(AND(C45="ml",H45="l"),D45*E45*1000,NA()))))))))))</x:f>
      </x:c>
    </x:row>
    <x:row r="46">
      <x:c r="G46" s="6" t="str">
        <x:f>IF(A46="","",IF(OR(H46="",H46=C46),D46*E46,IF(AND(C46="kg",H46="g"),D46*E46/1000,IF(AND(C46="kg",H46="mg"),D46*E46/1000000,IF(AND(C46="g",H46="kg"),D46*E46*1000,IF(AND(C46="m",H46="cm"),D46*E46/100,IF(AND(C46="m",H46="mm"),D46*E46/1000,IF(AND(C46="cm",H46="m"),D46*E46*100,IF(AND(C46="l",H46="ml"),D46*E46/1000,IF(AND(C46="ml",H46="l"),D46*E46*1000,NA()))))))))))</x:f>
      </x:c>
    </x:row>
    <x:row r="47">
      <x:c r="G47" s="6" t="str">
        <x:f>IF(A47="","",IF(OR(H47="",H47=C47),D47*E47,IF(AND(C47="kg",H47="g"),D47*E47/1000,IF(AND(C47="kg",H47="mg"),D47*E47/1000000,IF(AND(C47="g",H47="kg"),D47*E47*1000,IF(AND(C47="m",H47="cm"),D47*E47/100,IF(AND(C47="m",H47="mm"),D47*E47/1000,IF(AND(C47="cm",H47="m"),D47*E47*100,IF(AND(C47="l",H47="ml"),D47*E47/1000,IF(AND(C47="ml",H47="l"),D47*E47*1000,NA()))))))))))</x:f>
      </x:c>
    </x:row>
    <x:row r="48">
      <x:c r="G48" s="6" t="str">
        <x:f>IF(A48="","",IF(OR(H48="",H48=C48),D48*E48,IF(AND(C48="kg",H48="g"),D48*E48/1000,IF(AND(C48="kg",H48="mg"),D48*E48/1000000,IF(AND(C48="g",H48="kg"),D48*E48*1000,IF(AND(C48="m",H48="cm"),D48*E48/100,IF(AND(C48="m",H48="mm"),D48*E48/1000,IF(AND(C48="cm",H48="m"),D48*E48*100,IF(AND(C48="l",H48="ml"),D48*E48/1000,IF(AND(C48="ml",H48="l"),D48*E48*1000,NA()))))))))))</x:f>
      </x:c>
    </x:row>
    <x:row r="49">
      <x:c r="G49" s="6" t="str">
        <x:f>IF(A49="","",IF(OR(H49="",H49=C49),D49*E49,IF(AND(C49="kg",H49="g"),D49*E49/1000,IF(AND(C49="kg",H49="mg"),D49*E49/1000000,IF(AND(C49="g",H49="kg"),D49*E49*1000,IF(AND(C49="m",H49="cm"),D49*E49/100,IF(AND(C49="m",H49="mm"),D49*E49/1000,IF(AND(C49="cm",H49="m"),D49*E49*100,IF(AND(C49="l",H49="ml"),D49*E49/1000,IF(AND(C49="ml",H49="l"),D49*E49*1000,NA()))))))))))</x:f>
      </x:c>
    </x:row>
    <x:row r="50">
      <x:c r="G50" s="6" t="str">
        <x:f>IF(A50="","",IF(OR(H50="",H50=C50),D50*E50,IF(AND(C50="kg",H50="g"),D50*E50/1000,IF(AND(C50="kg",H50="mg"),D50*E50/1000000,IF(AND(C50="g",H50="kg"),D50*E50*1000,IF(AND(C50="m",H50="cm"),D50*E50/100,IF(AND(C50="m",H50="mm"),D50*E50/1000,IF(AND(C50="cm",H50="m"),D50*E50*100,IF(AND(C50="l",H50="ml"),D50*E50/1000,IF(AND(C50="ml",H50="l"),D50*E50*1000,NA()))))))))))</x:f>
      </x:c>
    </x:row>
    <x:row r="51">
      <x:c r="G51" s="6" t="str">
        <x:f>IF(A51="","",IF(OR(H51="",H51=C51),D51*E51,IF(AND(C51="kg",H51="g"),D51*E51/1000,IF(AND(C51="kg",H51="mg"),D51*E51/1000000,IF(AND(C51="g",H51="kg"),D51*E51*1000,IF(AND(C51="m",H51="cm"),D51*E51/100,IF(AND(C51="m",H51="mm"),D51*E51/1000,IF(AND(C51="cm",H51="m"),D51*E51*100,IF(AND(C51="l",H51="ml"),D51*E51/1000,IF(AND(C51="ml",H51="l"),D51*E51*1000,NA()))))))))))</x:f>
      </x:c>
    </x:row>
    <x:row r="52">
      <x:c r="G52" s="6" t="str">
        <x:f>IF(A52="","",IF(OR(H52="",H52=C52),D52*E52,IF(AND(C52="kg",H52="g"),D52*E52/1000,IF(AND(C52="kg",H52="mg"),D52*E52/1000000,IF(AND(C52="g",H52="kg"),D52*E52*1000,IF(AND(C52="m",H52="cm"),D52*E52/100,IF(AND(C52="m",H52="mm"),D52*E52/1000,IF(AND(C52="cm",H52="m"),D52*E52*100,IF(AND(C52="l",H52="ml"),D52*E52/1000,IF(AND(C52="ml",H52="l"),D52*E52*1000,NA()))))))))))</x:f>
      </x:c>
    </x:row>
    <x:row r="53">
      <x:c r="G53" s="6" t="str">
        <x:f>IF(A53="","",IF(OR(H53="",H53=C53),D53*E53,IF(AND(C53="kg",H53="g"),D53*E53/1000,IF(AND(C53="kg",H53="mg"),D53*E53/1000000,IF(AND(C53="g",H53="kg"),D53*E53*1000,IF(AND(C53="m",H53="cm"),D53*E53/100,IF(AND(C53="m",H53="mm"),D53*E53/1000,IF(AND(C53="cm",H53="m"),D53*E53*100,IF(AND(C53="l",H53="ml"),D53*E53/1000,IF(AND(C53="ml",H53="l"),D53*E53*1000,NA()))))))))))</x:f>
      </x:c>
    </x:row>
    <x:row r="54">
      <x:c r="G54" s="6" t="str">
        <x:f>IF(A54="","",IF(OR(H54="",H54=C54),D54*E54,IF(AND(C54="kg",H54="g"),D54*E54/1000,IF(AND(C54="kg",H54="mg"),D54*E54/1000000,IF(AND(C54="g",H54="kg"),D54*E54*1000,IF(AND(C54="m",H54="cm"),D54*E54/100,IF(AND(C54="m",H54="mm"),D54*E54/1000,IF(AND(C54="cm",H54="m"),D54*E54*100,IF(AND(C54="l",H54="ml"),D54*E54/1000,IF(AND(C54="ml",H54="l"),D54*E54*1000,NA()))))))))))</x:f>
      </x:c>
    </x:row>
    <x:row r="55">
      <x:c r="G55" s="6" t="str">
        <x:f>IF(A55="","",IF(OR(H55="",H55=C55),D55*E55,IF(AND(C55="kg",H55="g"),D55*E55/1000,IF(AND(C55="kg",H55="mg"),D55*E55/1000000,IF(AND(C55="g",H55="kg"),D55*E55*1000,IF(AND(C55="m",H55="cm"),D55*E55/100,IF(AND(C55="m",H55="mm"),D55*E55/1000,IF(AND(C55="cm",H55="m"),D55*E55*100,IF(AND(C55="l",H55="ml"),D55*E55/1000,IF(AND(C55="ml",H55="l"),D55*E55*1000,NA()))))))))))</x:f>
      </x:c>
    </x:row>
    <x:row r="56">
      <x:c r="G56" s="6" t="str">
        <x:f>IF(A56="","",IF(OR(H56="",H56=C56),D56*E56,IF(AND(C56="kg",H56="g"),D56*E56/1000,IF(AND(C56="kg",H56="mg"),D56*E56/1000000,IF(AND(C56="g",H56="kg"),D56*E56*1000,IF(AND(C56="m",H56="cm"),D56*E56/100,IF(AND(C56="m",H56="mm"),D56*E56/1000,IF(AND(C56="cm",H56="m"),D56*E56*100,IF(AND(C56="l",H56="ml"),D56*E56/1000,IF(AND(C56="ml",H56="l"),D56*E56*1000,NA()))))))))))</x:f>
      </x:c>
    </x:row>
    <x:row r="57">
      <x:c r="G57" s="6" t="str">
        <x:f>IF(A57="","",IF(OR(H57="",H57=C57),D57*E57,IF(AND(C57="kg",H57="g"),D57*E57/1000,IF(AND(C57="kg",H57="mg"),D57*E57/1000000,IF(AND(C57="g",H57="kg"),D57*E57*1000,IF(AND(C57="m",H57="cm"),D57*E57/100,IF(AND(C57="m",H57="mm"),D57*E57/1000,IF(AND(C57="cm",H57="m"),D57*E57*100,IF(AND(C57="l",H57="ml"),D57*E57/1000,IF(AND(C57="ml",H57="l"),D57*E57*1000,NA()))))))))))</x:f>
      </x:c>
    </x:row>
    <x:row r="58">
      <x:c r="G58" s="6" t="str">
        <x:f>IF(A58="","",IF(OR(H58="",H58=C58),D58*E58,IF(AND(C58="kg",H58="g"),D58*E58/1000,IF(AND(C58="kg",H58="mg"),D58*E58/1000000,IF(AND(C58="g",H58="kg"),D58*E58*1000,IF(AND(C58="m",H58="cm"),D58*E58/100,IF(AND(C58="m",H58="mm"),D58*E58/1000,IF(AND(C58="cm",H58="m"),D58*E58*100,IF(AND(C58="l",H58="ml"),D58*E58/1000,IF(AND(C58="ml",H58="l"),D58*E58*1000,NA()))))))))))</x:f>
      </x:c>
    </x:row>
    <x:row r="59">
      <x:c r="G59" s="6" t="str">
        <x:f>IF(A59="","",IF(OR(H59="",H59=C59),D59*E59,IF(AND(C59="kg",H59="g"),D59*E59/1000,IF(AND(C59="kg",H59="mg"),D59*E59/1000000,IF(AND(C59="g",H59="kg"),D59*E59*1000,IF(AND(C59="m",H59="cm"),D59*E59/100,IF(AND(C59="m",H59="mm"),D59*E59/1000,IF(AND(C59="cm",H59="m"),D59*E59*100,IF(AND(C59="l",H59="ml"),D59*E59/1000,IF(AND(C59="ml",H59="l"),D59*E59*1000,NA()))))))))))</x:f>
      </x:c>
    </x:row>
    <x:row r="60">
      <x:c r="G60" s="6" t="str">
        <x:f>IF(A60="","",IF(OR(H60="",H60=C60),D60*E60,IF(AND(C60="kg",H60="g"),D60*E60/1000,IF(AND(C60="kg",H60="mg"),D60*E60/1000000,IF(AND(C60="g",H60="kg"),D60*E60*1000,IF(AND(C60="m",H60="cm"),D60*E60/100,IF(AND(C60="m",H60="mm"),D60*E60/1000,IF(AND(C60="cm",H60="m"),D60*E60*100,IF(AND(C60="l",H60="ml"),D60*E60/1000,IF(AND(C60="ml",H60="l"),D60*E60*1000,NA()))))))))))</x:f>
      </x:c>
    </x:row>
    <x:row r="61">
      <x:c r="G61" s="6" t="str">
        <x:f>IF(A61="","",IF(OR(H61="",H61=C61),D61*E61,IF(AND(C61="kg",H61="g"),D61*E61/1000,IF(AND(C61="kg",H61="mg"),D61*E61/1000000,IF(AND(C61="g",H61="kg"),D61*E61*1000,IF(AND(C61="m",H61="cm"),D61*E61/100,IF(AND(C61="m",H61="mm"),D61*E61/1000,IF(AND(C61="cm",H61="m"),D61*E61*100,IF(AND(C61="l",H61="ml"),D61*E61/1000,IF(AND(C61="ml",H61="l"),D61*E61*1000,NA()))))))))))</x:f>
      </x:c>
    </x:row>
    <x:row r="62">
      <x:c r="G62" s="6" t="str">
        <x:f>IF(A62="","",IF(OR(H62="",H62=C62),D62*E62,IF(AND(C62="kg",H62="g"),D62*E62/1000,IF(AND(C62="kg",H62="mg"),D62*E62/1000000,IF(AND(C62="g",H62="kg"),D62*E62*1000,IF(AND(C62="m",H62="cm"),D62*E62/100,IF(AND(C62="m",H62="mm"),D62*E62/1000,IF(AND(C62="cm",H62="m"),D62*E62*100,IF(AND(C62="l",H62="ml"),D62*E62/1000,IF(AND(C62="ml",H62="l"),D62*E62*1000,NA()))))))))))</x:f>
      </x:c>
    </x:row>
    <x:row r="63">
      <x:c r="G63" s="6" t="str">
        <x:f>IF(A63="","",IF(OR(H63="",H63=C63),D63*E63,IF(AND(C63="kg",H63="g"),D63*E63/1000,IF(AND(C63="kg",H63="mg"),D63*E63/1000000,IF(AND(C63="g",H63="kg"),D63*E63*1000,IF(AND(C63="m",H63="cm"),D63*E63/100,IF(AND(C63="m",H63="mm"),D63*E63/1000,IF(AND(C63="cm",H63="m"),D63*E63*100,IF(AND(C63="l",H63="ml"),D63*E63/1000,IF(AND(C63="ml",H63="l"),D63*E63*1000,NA()))))))))))</x:f>
      </x:c>
    </x:row>
    <x:row r="64">
      <x:c r="G64" s="6" t="str">
        <x:f>IF(A64="","",IF(OR(H64="",H64=C64),D64*E64,IF(AND(C64="kg",H64="g"),D64*E64/1000,IF(AND(C64="kg",H64="mg"),D64*E64/1000000,IF(AND(C64="g",H64="kg"),D64*E64*1000,IF(AND(C64="m",H64="cm"),D64*E64/100,IF(AND(C64="m",H64="mm"),D64*E64/1000,IF(AND(C64="cm",H64="m"),D64*E64*100,IF(AND(C64="l",H64="ml"),D64*E64/1000,IF(AND(C64="ml",H64="l"),D64*E64*1000,NA()))))))))))</x:f>
      </x:c>
    </x:row>
    <x:row r="65">
      <x:c r="G65" s="6" t="str">
        <x:f>IF(A65="","",IF(OR(H65="",H65=C65),D65*E65,IF(AND(C65="kg",H65="g"),D65*E65/1000,IF(AND(C65="kg",H65="mg"),D65*E65/1000000,IF(AND(C65="g",H65="kg"),D65*E65*1000,IF(AND(C65="m",H65="cm"),D65*E65/100,IF(AND(C65="m",H65="mm"),D65*E65/1000,IF(AND(C65="cm",H65="m"),D65*E65*100,IF(AND(C65="l",H65="ml"),D65*E65/1000,IF(AND(C65="ml",H65="l"),D65*E65*1000,NA()))))))))))</x:f>
      </x:c>
    </x:row>
    <x:row r="66">
      <x:c r="G66" s="6" t="str">
        <x:f>IF(A66="","",IF(OR(H66="",H66=C66),D66*E66,IF(AND(C66="kg",H66="g"),D66*E66/1000,IF(AND(C66="kg",H66="mg"),D66*E66/1000000,IF(AND(C66="g",H66="kg"),D66*E66*1000,IF(AND(C66="m",H66="cm"),D66*E66/100,IF(AND(C66="m",H66="mm"),D66*E66/1000,IF(AND(C66="cm",H66="m"),D66*E66*100,IF(AND(C66="l",H66="ml"),D66*E66/1000,IF(AND(C66="ml",H66="l"),D66*E66*1000,NA()))))))))))</x:f>
      </x:c>
    </x:row>
    <x:row r="67">
      <x:c r="G67" s="6" t="str">
        <x:f>IF(A67="","",IF(OR(H67="",H67=C67),D67*E67,IF(AND(C67="kg",H67="g"),D67*E67/1000,IF(AND(C67="kg",H67="mg"),D67*E67/1000000,IF(AND(C67="g",H67="kg"),D67*E67*1000,IF(AND(C67="m",H67="cm"),D67*E67/100,IF(AND(C67="m",H67="mm"),D67*E67/1000,IF(AND(C67="cm",H67="m"),D67*E67*100,IF(AND(C67="l",H67="ml"),D67*E67/1000,IF(AND(C67="ml",H67="l"),D67*E67*1000,NA()))))))))))</x:f>
      </x:c>
    </x:row>
    <x:row r="68">
      <x:c r="G68" s="6" t="str">
        <x:f>IF(A68="","",IF(OR(H68="",H68=C68),D68*E68,IF(AND(C68="kg",H68="g"),D68*E68/1000,IF(AND(C68="kg",H68="mg"),D68*E68/1000000,IF(AND(C68="g",H68="kg"),D68*E68*1000,IF(AND(C68="m",H68="cm"),D68*E68/100,IF(AND(C68="m",H68="mm"),D68*E68/1000,IF(AND(C68="cm",H68="m"),D68*E68*100,IF(AND(C68="l",H68="ml"),D68*E68/1000,IF(AND(C68="ml",H68="l"),D68*E68*1000,NA()))))))))))</x:f>
      </x:c>
    </x:row>
    <x:row r="69">
      <x:c r="G69" s="6" t="str">
        <x:f>IF(A69="","",IF(OR(H69="",H69=C69),D69*E69,IF(AND(C69="kg",H69="g"),D69*E69/1000,IF(AND(C69="kg",H69="mg"),D69*E69/1000000,IF(AND(C69="g",H69="kg"),D69*E69*1000,IF(AND(C69="m",H69="cm"),D69*E69/100,IF(AND(C69="m",H69="mm"),D69*E69/1000,IF(AND(C69="cm",H69="m"),D69*E69*100,IF(AND(C69="l",H69="ml"),D69*E69/1000,IF(AND(C69="ml",H69="l"),D69*E69*1000,NA()))))))))))</x:f>
      </x:c>
    </x:row>
    <x:row r="70">
      <x:c r="G70" s="6" t="str">
        <x:f>IF(A70="","",IF(OR(H70="",H70=C70),D70*E70,IF(AND(C70="kg",H70="g"),D70*E70/1000,IF(AND(C70="kg",H70="mg"),D70*E70/1000000,IF(AND(C70="g",H70="kg"),D70*E70*1000,IF(AND(C70="m",H70="cm"),D70*E70/100,IF(AND(C70="m",H70="mm"),D70*E70/1000,IF(AND(C70="cm",H70="m"),D70*E70*100,IF(AND(C70="l",H70="ml"),D70*E70/1000,IF(AND(C70="ml",H70="l"),D70*E70*1000,NA()))))))))))</x:f>
      </x:c>
    </x:row>
    <x:row r="71">
      <x:c r="G71" s="6" t="str">
        <x:f>IF(A71="","",IF(OR(H71="",H71=C71),D71*E71,IF(AND(C71="kg",H71="g"),D71*E71/1000,IF(AND(C71="kg",H71="mg"),D71*E71/1000000,IF(AND(C71="g",H71="kg"),D71*E71*1000,IF(AND(C71="m",H71="cm"),D71*E71/100,IF(AND(C71="m",H71="mm"),D71*E71/1000,IF(AND(C71="cm",H71="m"),D71*E71*100,IF(AND(C71="l",H71="ml"),D71*E71/1000,IF(AND(C71="ml",H71="l"),D71*E71*1000,NA()))))))))))</x:f>
      </x:c>
    </x:row>
    <x:row r="72">
      <x:c r="G72" s="6" t="str">
        <x:f>IF(A72="","",IF(OR(H72="",H72=C72),D72*E72,IF(AND(C72="kg",H72="g"),D72*E72/1000,IF(AND(C72="kg",H72="mg"),D72*E72/1000000,IF(AND(C72="g",H72="kg"),D72*E72*1000,IF(AND(C72="m",H72="cm"),D72*E72/100,IF(AND(C72="m",H72="mm"),D72*E72/1000,IF(AND(C72="cm",H72="m"),D72*E72*100,IF(AND(C72="l",H72="ml"),D72*E72/1000,IF(AND(C72="ml",H72="l"),D72*E72*1000,NA()))))))))))</x:f>
      </x:c>
    </x:row>
    <x:row r="73">
      <x:c r="G73" s="6" t="str">
        <x:f>IF(A73="","",IF(OR(H73="",H73=C73),D73*E73,IF(AND(C73="kg",H73="g"),D73*E73/1000,IF(AND(C73="kg",H73="mg"),D73*E73/1000000,IF(AND(C73="g",H73="kg"),D73*E73*1000,IF(AND(C73="m",H73="cm"),D73*E73/100,IF(AND(C73="m",H73="mm"),D73*E73/1000,IF(AND(C73="cm",H73="m"),D73*E73*100,IF(AND(C73="l",H73="ml"),D73*E73/1000,IF(AND(C73="ml",H73="l"),D73*E73*1000,NA()))))))))))</x:f>
      </x:c>
    </x:row>
    <x:row r="74">
      <x:c r="G74" s="6" t="str">
        <x:f>IF(A74="","",IF(OR(H74="",H74=C74),D74*E74,IF(AND(C74="kg",H74="g"),D74*E74/1000,IF(AND(C74="kg",H74="mg"),D74*E74/1000000,IF(AND(C74="g",H74="kg"),D74*E74*1000,IF(AND(C74="m",H74="cm"),D74*E74/100,IF(AND(C74="m",H74="mm"),D74*E74/1000,IF(AND(C74="cm",H74="m"),D74*E74*100,IF(AND(C74="l",H74="ml"),D74*E74/1000,IF(AND(C74="ml",H74="l"),D74*E74*1000,NA()))))))))))</x:f>
      </x:c>
    </x:row>
    <x:row r="75">
      <x:c r="G75" s="6" t="str">
        <x:f>IF(A75="","",IF(OR(H75="",H75=C75),D75*E75,IF(AND(C75="kg",H75="g"),D75*E75/1000,IF(AND(C75="kg",H75="mg"),D75*E75/1000000,IF(AND(C75="g",H75="kg"),D75*E75*1000,IF(AND(C75="m",H75="cm"),D75*E75/100,IF(AND(C75="m",H75="mm"),D75*E75/1000,IF(AND(C75="cm",H75="m"),D75*E75*100,IF(AND(C75="l",H75="ml"),D75*E75/1000,IF(AND(C75="ml",H75="l"),D75*E75*1000,NA()))))))))))</x:f>
      </x:c>
    </x:row>
    <x:row r="76">
      <x:c r="G76" s="6" t="str">
        <x:f>IF(A76="","",IF(OR(H76="",H76=C76),D76*E76,IF(AND(C76="kg",H76="g"),D76*E76/1000,IF(AND(C76="kg",H76="mg"),D76*E76/1000000,IF(AND(C76="g",H76="kg"),D76*E76*1000,IF(AND(C76="m",H76="cm"),D76*E76/100,IF(AND(C76="m",H76="mm"),D76*E76/1000,IF(AND(C76="cm",H76="m"),D76*E76*100,IF(AND(C76="l",H76="ml"),D76*E76/1000,IF(AND(C76="ml",H76="l"),D76*E76*1000,NA()))))))))))</x:f>
      </x:c>
    </x:row>
    <x:row r="77">
      <x:c r="G77" s="6" t="str">
        <x:f>IF(A77="","",IF(OR(H77="",H77=C77),D77*E77,IF(AND(C77="kg",H77="g"),D77*E77/1000,IF(AND(C77="kg",H77="mg"),D77*E77/1000000,IF(AND(C77="g",H77="kg"),D77*E77*1000,IF(AND(C77="m",H77="cm"),D77*E77/100,IF(AND(C77="m",H77="mm"),D77*E77/1000,IF(AND(C77="cm",H77="m"),D77*E77*100,IF(AND(C77="l",H77="ml"),D77*E77/1000,IF(AND(C77="ml",H77="l"),D77*E77*1000,NA()))))))))))</x:f>
      </x:c>
    </x:row>
    <x:row r="78">
      <x:c r="G78" s="6" t="str">
        <x:f>IF(A78="","",IF(OR(H78="",H78=C78),D78*E78,IF(AND(C78="kg",H78="g"),D78*E78/1000,IF(AND(C78="kg",H78="mg"),D78*E78/1000000,IF(AND(C78="g",H78="kg"),D78*E78*1000,IF(AND(C78="m",H78="cm"),D78*E78/100,IF(AND(C78="m",H78="mm"),D78*E78/1000,IF(AND(C78="cm",H78="m"),D78*E78*100,IF(AND(C78="l",H78="ml"),D78*E78/1000,IF(AND(C78="ml",H78="l"),D78*E78*1000,NA()))))))))))</x:f>
      </x:c>
    </x:row>
    <x:row r="79">
      <x:c r="G79" s="6" t="str">
        <x:f>IF(A79="","",IF(OR(H79="",H79=C79),D79*E79,IF(AND(C79="kg",H79="g"),D79*E79/1000,IF(AND(C79="kg",H79="mg"),D79*E79/1000000,IF(AND(C79="g",H79="kg"),D79*E79*1000,IF(AND(C79="m",H79="cm"),D79*E79/100,IF(AND(C79="m",H79="mm"),D79*E79/1000,IF(AND(C79="cm",H79="m"),D79*E79*100,IF(AND(C79="l",H79="ml"),D79*E79/1000,IF(AND(C79="ml",H79="l"),D79*E79*1000,NA()))))))))))</x:f>
      </x:c>
    </x:row>
    <x:row r="80">
      <x:c r="G80" s="6" t="str">
        <x:f>IF(A80="","",IF(OR(H80="",H80=C80),D80*E80,IF(AND(C80="kg",H80="g"),D80*E80/1000,IF(AND(C80="kg",H80="mg"),D80*E80/1000000,IF(AND(C80="g",H80="kg"),D80*E80*1000,IF(AND(C80="m",H80="cm"),D80*E80/100,IF(AND(C80="m",H80="mm"),D80*E80/1000,IF(AND(C80="cm",H80="m"),D80*E80*100,IF(AND(C80="l",H80="ml"),D80*E80/1000,IF(AND(C80="ml",H80="l"),D80*E80*1000,NA()))))))))))</x:f>
      </x:c>
    </x:row>
    <x:row r="81">
      <x:c r="G81" s="6" t="str">
        <x:f>IF(A81="","",IF(OR(H81="",H81=C81),D81*E81,IF(AND(C81="kg",H81="g"),D81*E81/1000,IF(AND(C81="kg",H81="mg"),D81*E81/1000000,IF(AND(C81="g",H81="kg"),D81*E81*1000,IF(AND(C81="m",H81="cm"),D81*E81/100,IF(AND(C81="m",H81="mm"),D81*E81/1000,IF(AND(C81="cm",H81="m"),D81*E81*100,IF(AND(C81="l",H81="ml"),D81*E81/1000,IF(AND(C81="ml",H81="l"),D81*E81*1000,NA()))))))))))</x:f>
      </x:c>
    </x:row>
    <x:row r="82">
      <x:c r="G82" s="6" t="str">
        <x:f>IF(A82="","",IF(OR(H82="",H82=C82),D82*E82,IF(AND(C82="kg",H82="g"),D82*E82/1000,IF(AND(C82="kg",H82="mg"),D82*E82/1000000,IF(AND(C82="g",H82="kg"),D82*E82*1000,IF(AND(C82="m",H82="cm"),D82*E82/100,IF(AND(C82="m",H82="mm"),D82*E82/1000,IF(AND(C82="cm",H82="m"),D82*E82*100,IF(AND(C82="l",H82="ml"),D82*E82/1000,IF(AND(C82="ml",H82="l"),D82*E82*1000,NA()))))))))))</x:f>
      </x:c>
    </x:row>
    <x:row r="83">
      <x:c r="G83" s="6" t="str">
        <x:f>IF(A83="","",IF(OR(H83="",H83=C83),D83*E83,IF(AND(C83="kg",H83="g"),D83*E83/1000,IF(AND(C83="kg",H83="mg"),D83*E83/1000000,IF(AND(C83="g",H83="kg"),D83*E83*1000,IF(AND(C83="m",H83="cm"),D83*E83/100,IF(AND(C83="m",H83="mm"),D83*E83/1000,IF(AND(C83="cm",H83="m"),D83*E83*100,IF(AND(C83="l",H83="ml"),D83*E83/1000,IF(AND(C83="ml",H83="l"),D83*E83*1000,NA()))))))))))</x:f>
      </x:c>
    </x:row>
    <x:row r="84">
      <x:c r="G84" s="6" t="str">
        <x:f>IF(A84="","",IF(OR(H84="",H84=C84),D84*E84,IF(AND(C84="kg",H84="g"),D84*E84/1000,IF(AND(C84="kg",H84="mg"),D84*E84/1000000,IF(AND(C84="g",H84="kg"),D84*E84*1000,IF(AND(C84="m",H84="cm"),D84*E84/100,IF(AND(C84="m",H84="mm"),D84*E84/1000,IF(AND(C84="cm",H84="m"),D84*E84*100,IF(AND(C84="l",H84="ml"),D84*E84/1000,IF(AND(C84="ml",H84="l"),D84*E84*1000,NA()))))))))))</x:f>
      </x:c>
    </x:row>
    <x:row r="85">
      <x:c r="G85" s="6" t="str">
        <x:f>IF(A85="","",IF(OR(H85="",H85=C85),D85*E85,IF(AND(C85="kg",H85="g"),D85*E85/1000,IF(AND(C85="kg",H85="mg"),D85*E85/1000000,IF(AND(C85="g",H85="kg"),D85*E85*1000,IF(AND(C85="m",H85="cm"),D85*E85/100,IF(AND(C85="m",H85="mm"),D85*E85/1000,IF(AND(C85="cm",H85="m"),D85*E85*100,IF(AND(C85="l",H85="ml"),D85*E85/1000,IF(AND(C85="ml",H85="l"),D85*E85*1000,NA()))))))))))</x:f>
      </x:c>
    </x:row>
    <x:row r="86">
      <x:c r="G86" s="6" t="str">
        <x:f>IF(A86="","",IF(OR(H86="",H86=C86),D86*E86,IF(AND(C86="kg",H86="g"),D86*E86/1000,IF(AND(C86="kg",H86="mg"),D86*E86/1000000,IF(AND(C86="g",H86="kg"),D86*E86*1000,IF(AND(C86="m",H86="cm"),D86*E86/100,IF(AND(C86="m",H86="mm"),D86*E86/1000,IF(AND(C86="cm",H86="m"),D86*E86*100,IF(AND(C86="l",H86="ml"),D86*E86/1000,IF(AND(C86="ml",H86="l"),D86*E86*1000,NA()))))))))))</x:f>
      </x:c>
    </x:row>
    <x:row r="87">
      <x:c r="G87" s="6" t="str">
        <x:f>IF(A87="","",IF(OR(H87="",H87=C87),D87*E87,IF(AND(C87="kg",H87="g"),D87*E87/1000,IF(AND(C87="kg",H87="mg"),D87*E87/1000000,IF(AND(C87="g",H87="kg"),D87*E87*1000,IF(AND(C87="m",H87="cm"),D87*E87/100,IF(AND(C87="m",H87="mm"),D87*E87/1000,IF(AND(C87="cm",H87="m"),D87*E87*100,IF(AND(C87="l",H87="ml"),D87*E87/1000,IF(AND(C87="ml",H87="l"),D87*E87*1000,NA()))))))))))</x:f>
      </x:c>
    </x:row>
    <x:row r="88">
      <x:c r="G88" s="6" t="str">
        <x:f>IF(A88="","",IF(OR(H88="",H88=C88),D88*E88,IF(AND(C88="kg",H88="g"),D88*E88/1000,IF(AND(C88="kg",H88="mg"),D88*E88/1000000,IF(AND(C88="g",H88="kg"),D88*E88*1000,IF(AND(C88="m",H88="cm"),D88*E88/100,IF(AND(C88="m",H88="mm"),D88*E88/1000,IF(AND(C88="cm",H88="m"),D88*E88*100,IF(AND(C88="l",H88="ml"),D88*E88/1000,IF(AND(C88="ml",H88="l"),D88*E88*1000,NA()))))))))))</x:f>
      </x:c>
    </x:row>
    <x:row r="89">
      <x:c r="G89" s="6" t="str">
        <x:f>IF(A89="","",IF(OR(H89="",H89=C89),D89*E89,IF(AND(C89="kg",H89="g"),D89*E89/1000,IF(AND(C89="kg",H89="mg"),D89*E89/1000000,IF(AND(C89="g",H89="kg"),D89*E89*1000,IF(AND(C89="m",H89="cm"),D89*E89/100,IF(AND(C89="m",H89="mm"),D89*E89/1000,IF(AND(C89="cm",H89="m"),D89*E89*100,IF(AND(C89="l",H89="ml"),D89*E89/1000,IF(AND(C89="ml",H89="l"),D89*E89*1000,NA()))))))))))</x:f>
      </x:c>
    </x:row>
    <x:row r="90">
      <x:c r="G90" s="6" t="str">
        <x:f>IF(A90="","",IF(OR(H90="",H90=C90),D90*E90,IF(AND(C90="kg",H90="g"),D90*E90/1000,IF(AND(C90="kg",H90="mg"),D90*E90/1000000,IF(AND(C90="g",H90="kg"),D90*E90*1000,IF(AND(C90="m",H90="cm"),D90*E90/100,IF(AND(C90="m",H90="mm"),D90*E90/1000,IF(AND(C90="cm",H90="m"),D90*E90*100,IF(AND(C90="l",H90="ml"),D90*E90/1000,IF(AND(C90="ml",H90="l"),D90*E90*1000,NA()))))))))))</x:f>
      </x:c>
    </x:row>
    <x:row r="91">
      <x:c r="G91" s="6" t="str">
        <x:f>IF(A91="","",IF(OR(H91="",H91=C91),D91*E91,IF(AND(C91="kg",H91="g"),D91*E91/1000,IF(AND(C91="kg",H91="mg"),D91*E91/1000000,IF(AND(C91="g",H91="kg"),D91*E91*1000,IF(AND(C91="m",H91="cm"),D91*E91/100,IF(AND(C91="m",H91="mm"),D91*E91/1000,IF(AND(C91="cm",H91="m"),D91*E91*100,IF(AND(C91="l",H91="ml"),D91*E91/1000,IF(AND(C91="ml",H91="l"),D91*E91*1000,NA()))))))))))</x:f>
      </x:c>
    </x:row>
    <x:row r="92">
      <x:c r="G92" s="6" t="str">
        <x:f>IF(A92="","",IF(OR(H92="",H92=C92),D92*E92,IF(AND(C92="kg",H92="g"),D92*E92/1000,IF(AND(C92="kg",H92="mg"),D92*E92/1000000,IF(AND(C92="g",H92="kg"),D92*E92*1000,IF(AND(C92="m",H92="cm"),D92*E92/100,IF(AND(C92="m",H92="mm"),D92*E92/1000,IF(AND(C92="cm",H92="m"),D92*E92*100,IF(AND(C92="l",H92="ml"),D92*E92/1000,IF(AND(C92="ml",H92="l"),D92*E92*1000,NA()))))))))))</x:f>
      </x:c>
    </x:row>
    <x:row r="93">
      <x:c r="G93" s="6" t="str">
        <x:f>IF(A93="","",IF(OR(H93="",H93=C93),D93*E93,IF(AND(C93="kg",H93="g"),D93*E93/1000,IF(AND(C93="kg",H93="mg"),D93*E93/1000000,IF(AND(C93="g",H93="kg"),D93*E93*1000,IF(AND(C93="m",H93="cm"),D93*E93/100,IF(AND(C93="m",H93="mm"),D93*E93/1000,IF(AND(C93="cm",H93="m"),D93*E93*100,IF(AND(C93="l",H93="ml"),D93*E93/1000,IF(AND(C93="ml",H93="l"),D93*E93*1000,NA()))))))))))</x:f>
      </x:c>
    </x:row>
    <x:row r="94">
      <x:c r="G94" s="6" t="str">
        <x:f>IF(A94="","",IF(OR(H94="",H94=C94),D94*E94,IF(AND(C94="kg",H94="g"),D94*E94/1000,IF(AND(C94="kg",H94="mg"),D94*E94/1000000,IF(AND(C94="g",H94="kg"),D94*E94*1000,IF(AND(C94="m",H94="cm"),D94*E94/100,IF(AND(C94="m",H94="mm"),D94*E94/1000,IF(AND(C94="cm",H94="m"),D94*E94*100,IF(AND(C94="l",H94="ml"),D94*E94/1000,IF(AND(C94="ml",H94="l"),D94*E94*1000,NA()))))))))))</x:f>
      </x:c>
    </x:row>
    <x:row r="95">
      <x:c r="G95" s="6" t="str">
        <x:f>IF(A95="","",IF(OR(H95="",H95=C95),D95*E95,IF(AND(C95="kg",H95="g"),D95*E95/1000,IF(AND(C95="kg",H95="mg"),D95*E95/1000000,IF(AND(C95="g",H95="kg"),D95*E95*1000,IF(AND(C95="m",H95="cm"),D95*E95/100,IF(AND(C95="m",H95="mm"),D95*E95/1000,IF(AND(C95="cm",H95="m"),D95*E95*100,IF(AND(C95="l",H95="ml"),D95*E95/1000,IF(AND(C95="ml",H95="l"),D95*E95*1000,NA()))))))))))</x:f>
      </x:c>
    </x:row>
    <x:row r="96">
      <x:c r="G96" s="6" t="str">
        <x:f>IF(A96="","",IF(OR(H96="",H96=C96),D96*E96,IF(AND(C96="kg",H96="g"),D96*E96/1000,IF(AND(C96="kg",H96="mg"),D96*E96/1000000,IF(AND(C96="g",H96="kg"),D96*E96*1000,IF(AND(C96="m",H96="cm"),D96*E96/100,IF(AND(C96="m",H96="mm"),D96*E96/1000,IF(AND(C96="cm",H96="m"),D96*E96*100,IF(AND(C96="l",H96="ml"),D96*E96/1000,IF(AND(C96="ml",H96="l"),D96*E96*1000,NA()))))))))))</x:f>
      </x:c>
    </x:row>
    <x:row r="97">
      <x:c r="G97" s="6" t="str">
        <x:f>IF(A97="","",IF(OR(H97="",H97=C97),D97*E97,IF(AND(C97="kg",H97="g"),D97*E97/1000,IF(AND(C97="kg",H97="mg"),D97*E97/1000000,IF(AND(C97="g",H97="kg"),D97*E97*1000,IF(AND(C97="m",H97="cm"),D97*E97/100,IF(AND(C97="m",H97="mm"),D97*E97/1000,IF(AND(C97="cm",H97="m"),D97*E97*100,IF(AND(C97="l",H97="ml"),D97*E97/1000,IF(AND(C97="ml",H97="l"),D97*E97*1000,NA()))))))))))</x:f>
      </x:c>
    </x:row>
    <x:row r="98">
      <x:c r="G98" s="6" t="str">
        <x:f>IF(A98="","",IF(OR(H98="",H98=C98),D98*E98,IF(AND(C98="kg",H98="g"),D98*E98/1000,IF(AND(C98="kg",H98="mg"),D98*E98/1000000,IF(AND(C98="g",H98="kg"),D98*E98*1000,IF(AND(C98="m",H98="cm"),D98*E98/100,IF(AND(C98="m",H98="mm"),D98*E98/1000,IF(AND(C98="cm",H98="m"),D98*E98*100,IF(AND(C98="l",H98="ml"),D98*E98/1000,IF(AND(C98="ml",H98="l"),D98*E98*1000,NA()))))))))))</x:f>
      </x:c>
    </x:row>
    <x:row r="99">
      <x:c r="G99" s="6" t="str">
        <x:f>IF(A99="","",IF(OR(H99="",H99=C99),D99*E99,IF(AND(C99="kg",H99="g"),D99*E99/1000,IF(AND(C99="kg",H99="mg"),D99*E99/1000000,IF(AND(C99="g",H99="kg"),D99*E99*1000,IF(AND(C99="m",H99="cm"),D99*E99/100,IF(AND(C99="m",H99="mm"),D99*E99/1000,IF(AND(C99="cm",H99="m"),D99*E99*100,IF(AND(C99="l",H99="ml"),D99*E99/1000,IF(AND(C99="ml",H99="l"),D99*E99*1000,NA()))))))))))</x:f>
      </x:c>
    </x:row>
    <x:row r="100">
      <x:c r="G100" s="6" t="str">
        <x:f>IF(A100="","",IF(OR(H100="",H100=C100),D100*E100,IF(AND(C100="kg",H100="g"),D100*E100/1000,IF(AND(C100="kg",H100="mg"),D100*E100/1000000,IF(AND(C100="g",H100="kg"),D100*E100*1000,IF(AND(C100="m",H100="cm"),D100*E100/100,IF(AND(C100="m",H100="mm"),D100*E100/1000,IF(AND(C100="cm",H100="m"),D100*E100*100,IF(AND(C100="l",H100="ml"),D100*E100/1000,IF(AND(C100="ml",H100="l"),D100*E100*1000,NA()))))))))))</x:f>
      </x:c>
    </x:row>
    <x:row r="101">
      <x:c r="G101" s="6" t="str">
        <x:f>IF(A101="","",IF(OR(H101="",H101=C101),D101*E101,IF(AND(C101="kg",H101="g"),D101*E101/1000,IF(AND(C101="kg",H101="mg"),D101*E101/1000000,IF(AND(C101="g",H101="kg"),D101*E101*1000,IF(AND(C101="m",H101="cm"),D101*E101/100,IF(AND(C101="m",H101="mm"),D101*E101/1000,IF(AND(C101="cm",H101="m"),D101*E101*100,IF(AND(C101="l",H101="ml"),D101*E101/1000,IF(AND(C101="ml",H101="l"),D101*E101*1000,NA()))))))))))</x:f>
      </x:c>
    </x:row>
    <x:row r="102">
      <x:c r="G102" s="6" t="str">
        <x:f>IF(A102="","",IF(OR(H102="",H102=C102),D102*E102,IF(AND(C102="kg",H102="g"),D102*E102/1000,IF(AND(C102="kg",H102="mg"),D102*E102/1000000,IF(AND(C102="g",H102="kg"),D102*E102*1000,IF(AND(C102="m",H102="cm"),D102*E102/100,IF(AND(C102="m",H102="mm"),D102*E102/1000,IF(AND(C102="cm",H102="m"),D102*E102*100,IF(AND(C102="l",H102="ml"),D102*E102/1000,IF(AND(C102="ml",H102="l"),D102*E102*1000,NA()))))))))))</x:f>
      </x:c>
    </x:row>
    <x:row r="103">
      <x:c r="G103" s="6" t="str">
        <x:f>IF(A103="","",IF(OR(H103="",H103=C103),D103*E103,IF(AND(C103="kg",H103="g"),D103*E103/1000,IF(AND(C103="kg",H103="mg"),D103*E103/1000000,IF(AND(C103="g",H103="kg"),D103*E103*1000,IF(AND(C103="m",H103="cm"),D103*E103/100,IF(AND(C103="m",H103="mm"),D103*E103/1000,IF(AND(C103="cm",H103="m"),D103*E103*100,IF(AND(C103="l",H103="ml"),D103*E103/1000,IF(AND(C103="ml",H103="l"),D103*E103*1000,NA()))))))))))</x:f>
      </x:c>
    </x:row>
    <x:row r="104">
      <x:c r="G104" s="6" t="str">
        <x:f>IF(A104="","",IF(OR(H104="",H104=C104),D104*E104,IF(AND(C104="kg",H104="g"),D104*E104/1000,IF(AND(C104="kg",H104="mg"),D104*E104/1000000,IF(AND(C104="g",H104="kg"),D104*E104*1000,IF(AND(C104="m",H104="cm"),D104*E104/100,IF(AND(C104="m",H104="mm"),D104*E104/1000,IF(AND(C104="cm",H104="m"),D104*E104*100,IF(AND(C104="l",H104="ml"),D104*E104/1000,IF(AND(C104="ml",H104="l"),D104*E104*1000,NA()))))))))))</x:f>
      </x:c>
    </x:row>
    <x:row r="105">
      <x:c r="G105" s="6" t="str">
        <x:f>IF(A105="","",IF(OR(H105="",H105=C105),D105*E105,IF(AND(C105="kg",H105="g"),D105*E105/1000,IF(AND(C105="kg",H105="mg"),D105*E105/1000000,IF(AND(C105="g",H105="kg"),D105*E105*1000,IF(AND(C105="m",H105="cm"),D105*E105/100,IF(AND(C105="m",H105="mm"),D105*E105/1000,IF(AND(C105="cm",H105="m"),D105*E105*100,IF(AND(C105="l",H105="ml"),D105*E105/1000,IF(AND(C105="ml",H105="l"),D105*E105*1000,NA()))))))))))</x:f>
      </x:c>
    </x:row>
    <x:row r="106">
      <x:c r="G106" s="6" t="str">
        <x:f>IF(A106="","",IF(OR(H106="",H106=C106),D106*E106,IF(AND(C106="kg",H106="g"),D106*E106/1000,IF(AND(C106="kg",H106="mg"),D106*E106/1000000,IF(AND(C106="g",H106="kg"),D106*E106*1000,IF(AND(C106="m",H106="cm"),D106*E106/100,IF(AND(C106="m",H106="mm"),D106*E106/1000,IF(AND(C106="cm",H106="m"),D106*E106*100,IF(AND(C106="l",H106="ml"),D106*E106/1000,IF(AND(C106="ml",H106="l"),D106*E106*1000,NA()))))))))))</x:f>
      </x:c>
    </x:row>
    <x:row r="107">
      <x:c r="G107" s="6" t="str">
        <x:f>IF(A107="","",IF(OR(H107="",H107=C107),D107*E107,IF(AND(C107="kg",H107="g"),D107*E107/1000,IF(AND(C107="kg",H107="mg"),D107*E107/1000000,IF(AND(C107="g",H107="kg"),D107*E107*1000,IF(AND(C107="m",H107="cm"),D107*E107/100,IF(AND(C107="m",H107="mm"),D107*E107/1000,IF(AND(C107="cm",H107="m"),D107*E107*100,IF(AND(C107="l",H107="ml"),D107*E107/1000,IF(AND(C107="ml",H107="l"),D107*E107*1000,NA()))))))))))</x:f>
      </x:c>
    </x:row>
    <x:row r="108">
      <x:c r="G108" s="6" t="str">
        <x:f>IF(A108="","",IF(OR(H108="",H108=C108),D108*E108,IF(AND(C108="kg",H108="g"),D108*E108/1000,IF(AND(C108="kg",H108="mg"),D108*E108/1000000,IF(AND(C108="g",H108="kg"),D108*E108*1000,IF(AND(C108="m",H108="cm"),D108*E108/100,IF(AND(C108="m",H108="mm"),D108*E108/1000,IF(AND(C108="cm",H108="m"),D108*E108*100,IF(AND(C108="l",H108="ml"),D108*E108/1000,IF(AND(C108="ml",H108="l"),D108*E108*1000,NA()))))))))))</x:f>
      </x:c>
    </x:row>
    <x:row r="109">
      <x:c r="G109" s="6" t="str">
        <x:f>IF(A109="","",IF(OR(H109="",H109=C109),D109*E109,IF(AND(C109="kg",H109="g"),D109*E109/1000,IF(AND(C109="kg",H109="mg"),D109*E109/1000000,IF(AND(C109="g",H109="kg"),D109*E109*1000,IF(AND(C109="m",H109="cm"),D109*E109/100,IF(AND(C109="m",H109="mm"),D109*E109/1000,IF(AND(C109="cm",H109="m"),D109*E109*100,IF(AND(C109="l",H109="ml"),D109*E109/1000,IF(AND(C109="ml",H109="l"),D109*E109*1000,NA()))))))))))</x:f>
      </x:c>
    </x:row>
    <x:row r="110">
      <x:c r="G110" s="6" t="str">
        <x:f>IF(A110="","",IF(OR(H110="",H110=C110),D110*E110,IF(AND(C110="kg",H110="g"),D110*E110/1000,IF(AND(C110="kg",H110="mg"),D110*E110/1000000,IF(AND(C110="g",H110="kg"),D110*E110*1000,IF(AND(C110="m",H110="cm"),D110*E110/100,IF(AND(C110="m",H110="mm"),D110*E110/1000,IF(AND(C110="cm",H110="m"),D110*E110*100,IF(AND(C110="l",H110="ml"),D110*E110/1000,IF(AND(C110="ml",H110="l"),D110*E110*1000,NA()))))))))))</x:f>
      </x:c>
    </x:row>
    <x:row r="111">
      <x:c r="G111" s="6" t="str">
        <x:f>IF(A111="","",IF(OR(H111="",H111=C111),D111*E111,IF(AND(C111="kg",H111="g"),D111*E111/1000,IF(AND(C111="kg",H111="mg"),D111*E111/1000000,IF(AND(C111="g",H111="kg"),D111*E111*1000,IF(AND(C111="m",H111="cm"),D111*E111/100,IF(AND(C111="m",H111="mm"),D111*E111/1000,IF(AND(C111="cm",H111="m"),D111*E111*100,IF(AND(C111="l",H111="ml"),D111*E111/1000,IF(AND(C111="ml",H111="l"),D111*E111*1000,NA()))))))))))</x:f>
      </x:c>
    </x:row>
    <x:row r="112">
      <x:c r="G112" s="6" t="str">
        <x:f>IF(A112="","",IF(OR(H112="",H112=C112),D112*E112,IF(AND(C112="kg",H112="g"),D112*E112/1000,IF(AND(C112="kg",H112="mg"),D112*E112/1000000,IF(AND(C112="g",H112="kg"),D112*E112*1000,IF(AND(C112="m",H112="cm"),D112*E112/100,IF(AND(C112="m",H112="mm"),D112*E112/1000,IF(AND(C112="cm",H112="m"),D112*E112*100,IF(AND(C112="l",H112="ml"),D112*E112/1000,IF(AND(C112="ml",H112="l"),D112*E112*1000,NA()))))))))))</x:f>
      </x:c>
    </x:row>
    <x:row r="113">
      <x:c r="G113" s="6" t="str">
        <x:f>IF(A113="","",IF(OR(H113="",H113=C113),D113*E113,IF(AND(C113="kg",H113="g"),D113*E113/1000,IF(AND(C113="kg",H113="mg"),D113*E113/1000000,IF(AND(C113="g",H113="kg"),D113*E113*1000,IF(AND(C113="m",H113="cm"),D113*E113/100,IF(AND(C113="m",H113="mm"),D113*E113/1000,IF(AND(C113="cm",H113="m"),D113*E113*100,IF(AND(C113="l",H113="ml"),D113*E113/1000,IF(AND(C113="ml",H113="l"),D113*E113*1000,NA()))))))))))</x:f>
      </x:c>
    </x:row>
    <x:row r="114">
      <x:c r="G114" s="6" t="str">
        <x:f>IF(A114="","",IF(OR(H114="",H114=C114),D114*E114,IF(AND(C114="kg",H114="g"),D114*E114/1000,IF(AND(C114="kg",H114="mg"),D114*E114/1000000,IF(AND(C114="g",H114="kg"),D114*E114*1000,IF(AND(C114="m",H114="cm"),D114*E114/100,IF(AND(C114="m",H114="mm"),D114*E114/1000,IF(AND(C114="cm",H114="m"),D114*E114*100,IF(AND(C114="l",H114="ml"),D114*E114/1000,IF(AND(C114="ml",H114="l"),D114*E114*1000,NA()))))))))))</x:f>
      </x:c>
    </x:row>
    <x:row r="115">
      <x:c r="G115" s="6" t="str">
        <x:f>IF(A115="","",IF(OR(H115="",H115=C115),D115*E115,IF(AND(C115="kg",H115="g"),D115*E115/1000,IF(AND(C115="kg",H115="mg"),D115*E115/1000000,IF(AND(C115="g",H115="kg"),D115*E115*1000,IF(AND(C115="m",H115="cm"),D115*E115/100,IF(AND(C115="m",H115="mm"),D115*E115/1000,IF(AND(C115="cm",H115="m"),D115*E115*100,IF(AND(C115="l",H115="ml"),D115*E115/1000,IF(AND(C115="ml",H115="l"),D115*E115*1000,NA()))))))))))</x:f>
      </x:c>
    </x:row>
    <x:row r="116">
      <x:c r="G116" s="6" t="str">
        <x:f>IF(A116="","",IF(OR(H116="",H116=C116),D116*E116,IF(AND(C116="kg",H116="g"),D116*E116/1000,IF(AND(C116="kg",H116="mg"),D116*E116/1000000,IF(AND(C116="g",H116="kg"),D116*E116*1000,IF(AND(C116="m",H116="cm"),D116*E116/100,IF(AND(C116="m",H116="mm"),D116*E116/1000,IF(AND(C116="cm",H116="m"),D116*E116*100,IF(AND(C116="l",H116="ml"),D116*E116/1000,IF(AND(C116="ml",H116="l"),D116*E116*1000,NA()))))))))))</x:f>
      </x:c>
    </x:row>
    <x:row r="117">
      <x:c r="G117" s="6" t="str">
        <x:f>IF(A117="","",IF(OR(H117="",H117=C117),D117*E117,IF(AND(C117="kg",H117="g"),D117*E117/1000,IF(AND(C117="kg",H117="mg"),D117*E117/1000000,IF(AND(C117="g",H117="kg"),D117*E117*1000,IF(AND(C117="m",H117="cm"),D117*E117/100,IF(AND(C117="m",H117="mm"),D117*E117/1000,IF(AND(C117="cm",H117="m"),D117*E117*100,IF(AND(C117="l",H117="ml"),D117*E117/1000,IF(AND(C117="ml",H117="l"),D117*E117*1000,NA()))))))))))</x:f>
      </x:c>
    </x:row>
    <x:row r="118">
      <x:c r="G118" s="6" t="str">
        <x:f>IF(A118="","",IF(OR(H118="",H118=C118),D118*E118,IF(AND(C118="kg",H118="g"),D118*E118/1000,IF(AND(C118="kg",H118="mg"),D118*E118/1000000,IF(AND(C118="g",H118="kg"),D118*E118*1000,IF(AND(C118="m",H118="cm"),D118*E118/100,IF(AND(C118="m",H118="mm"),D118*E118/1000,IF(AND(C118="cm",H118="m"),D118*E118*100,IF(AND(C118="l",H118="ml"),D118*E118/1000,IF(AND(C118="ml",H118="l"),D118*E118*1000,NA()))))))))))</x:f>
      </x:c>
    </x:row>
    <x:row r="119">
      <x:c r="G119" s="6" t="str">
        <x:f>IF(A119="","",IF(OR(H119="",H119=C119),D119*E119,IF(AND(C119="kg",H119="g"),D119*E119/1000,IF(AND(C119="kg",H119="mg"),D119*E119/1000000,IF(AND(C119="g",H119="kg"),D119*E119*1000,IF(AND(C119="m",H119="cm"),D119*E119/100,IF(AND(C119="m",H119="mm"),D119*E119/1000,IF(AND(C119="cm",H119="m"),D119*E119*100,IF(AND(C119="l",H119="ml"),D119*E119/1000,IF(AND(C119="ml",H119="l"),D119*E119*1000,NA()))))))))))</x:f>
      </x:c>
    </x:row>
    <x:row r="120">
      <x:c r="G120" s="6" t="str">
        <x:f>IF(A120="","",IF(OR(H120="",H120=C120),D120*E120,IF(AND(C120="kg",H120="g"),D120*E120/1000,IF(AND(C120="kg",H120="mg"),D120*E120/1000000,IF(AND(C120="g",H120="kg"),D120*E120*1000,IF(AND(C120="m",H120="cm"),D120*E120/100,IF(AND(C120="m",H120="mm"),D120*E120/1000,IF(AND(C120="cm",H120="m"),D120*E120*100,IF(AND(C120="l",H120="ml"),D120*E120/1000,IF(AND(C120="ml",H120="l"),D120*E120*1000,NA()))))))))))</x:f>
      </x:c>
    </x:row>
    <x:row r="121">
      <x:c r="G121" s="6" t="str">
        <x:f>IF(A121="","",IF(OR(H121="",H121=C121),D121*E121,IF(AND(C121="kg",H121="g"),D121*E121/1000,IF(AND(C121="kg",H121="mg"),D121*E121/1000000,IF(AND(C121="g",H121="kg"),D121*E121*1000,IF(AND(C121="m",H121="cm"),D121*E121/100,IF(AND(C121="m",H121="mm"),D121*E121/1000,IF(AND(C121="cm",H121="m"),D121*E121*100,IF(AND(C121="l",H121="ml"),D121*E121/1000,IF(AND(C121="ml",H121="l"),D121*E121*1000,NA()))))))))))</x:f>
      </x:c>
    </x:row>
    <x:row r="122">
      <x:c r="G122" s="6" t="str">
        <x:f>IF(A122="","",IF(OR(H122="",H122=C122),D122*E122,IF(AND(C122="kg",H122="g"),D122*E122/1000,IF(AND(C122="kg",H122="mg"),D122*E122/1000000,IF(AND(C122="g",H122="kg"),D122*E122*1000,IF(AND(C122="m",H122="cm"),D122*E122/100,IF(AND(C122="m",H122="mm"),D122*E122/1000,IF(AND(C122="cm",H122="m"),D122*E122*100,IF(AND(C122="l",H122="ml"),D122*E122/1000,IF(AND(C122="ml",H122="l"),D122*E122*1000,NA()))))))))))</x:f>
      </x:c>
    </x:row>
    <x:row r="123">
      <x:c r="G123" s="6" t="str">
        <x:f>IF(A123="","",IF(OR(H123="",H123=C123),D123*E123,IF(AND(C123="kg",H123="g"),D123*E123/1000,IF(AND(C123="kg",H123="mg"),D123*E123/1000000,IF(AND(C123="g",H123="kg"),D123*E123*1000,IF(AND(C123="m",H123="cm"),D123*E123/100,IF(AND(C123="m",H123="mm"),D123*E123/1000,IF(AND(C123="cm",H123="m"),D123*E123*100,IF(AND(C123="l",H123="ml"),D123*E123/1000,IF(AND(C123="ml",H123="l"),D123*E123*1000,NA()))))))))))</x:f>
      </x:c>
    </x:row>
    <x:row r="124">
      <x:c r="G124" s="6" t="str">
        <x:f>IF(A124="","",IF(OR(H124="",H124=C124),D124*E124,IF(AND(C124="kg",H124="g"),D124*E124/1000,IF(AND(C124="kg",H124="mg"),D124*E124/1000000,IF(AND(C124="g",H124="kg"),D124*E124*1000,IF(AND(C124="m",H124="cm"),D124*E124/100,IF(AND(C124="m",H124="mm"),D124*E124/1000,IF(AND(C124="cm",H124="m"),D124*E124*100,IF(AND(C124="l",H124="ml"),D124*E124/1000,IF(AND(C124="ml",H124="l"),D124*E124*1000,NA()))))))))))</x:f>
      </x:c>
    </x:row>
    <x:row r="125">
      <x:c r="G125" s="6" t="str">
        <x:f>IF(A125="","",IF(OR(H125="",H125=C125),D125*E125,IF(AND(C125="kg",H125="g"),D125*E125/1000,IF(AND(C125="kg",H125="mg"),D125*E125/1000000,IF(AND(C125="g",H125="kg"),D125*E125*1000,IF(AND(C125="m",H125="cm"),D125*E125/100,IF(AND(C125="m",H125="mm"),D125*E125/1000,IF(AND(C125="cm",H125="m"),D125*E125*100,IF(AND(C125="l",H125="ml"),D125*E125/1000,IF(AND(C125="ml",H125="l"),D125*E125*1000,NA()))))))))))</x:f>
      </x:c>
    </x:row>
    <x:row r="126">
      <x:c r="G126" s="6" t="str">
        <x:f>IF(A126="","",IF(OR(H126="",H126=C126),D126*E126,IF(AND(C126="kg",H126="g"),D126*E126/1000,IF(AND(C126="kg",H126="mg"),D126*E126/1000000,IF(AND(C126="g",H126="kg"),D126*E126*1000,IF(AND(C126="m",H126="cm"),D126*E126/100,IF(AND(C126="m",H126="mm"),D126*E126/1000,IF(AND(C126="cm",H126="m"),D126*E126*100,IF(AND(C126="l",H126="ml"),D126*E126/1000,IF(AND(C126="ml",H126="l"),D126*E126*1000,NA()))))))))))</x:f>
      </x:c>
    </x:row>
    <x:row r="127">
      <x:c r="G127" s="6" t="str">
        <x:f>IF(A127="","",IF(OR(H127="",H127=C127),D127*E127,IF(AND(C127="kg",H127="g"),D127*E127/1000,IF(AND(C127="kg",H127="mg"),D127*E127/1000000,IF(AND(C127="g",H127="kg"),D127*E127*1000,IF(AND(C127="m",H127="cm"),D127*E127/100,IF(AND(C127="m",H127="mm"),D127*E127/1000,IF(AND(C127="cm",H127="m"),D127*E127*100,IF(AND(C127="l",H127="ml"),D127*E127/1000,IF(AND(C127="ml",H127="l"),D127*E127*1000,NA()))))))))))</x:f>
      </x:c>
    </x:row>
    <x:row r="128">
      <x:c r="G128" s="6" t="str">
        <x:f>IF(A128="","",IF(OR(H128="",H128=C128),D128*E128,IF(AND(C128="kg",H128="g"),D128*E128/1000,IF(AND(C128="kg",H128="mg"),D128*E128/1000000,IF(AND(C128="g",H128="kg"),D128*E128*1000,IF(AND(C128="m",H128="cm"),D128*E128/100,IF(AND(C128="m",H128="mm"),D128*E128/1000,IF(AND(C128="cm",H128="m"),D128*E128*100,IF(AND(C128="l",H128="ml"),D128*E128/1000,IF(AND(C128="ml",H128="l"),D128*E128*1000,NA()))))))))))</x:f>
      </x:c>
    </x:row>
    <x:row r="129">
      <x:c r="G129" s="6" t="str">
        <x:f>IF(A129="","",IF(OR(H129="",H129=C129),D129*E129,IF(AND(C129="kg",H129="g"),D129*E129/1000,IF(AND(C129="kg",H129="mg"),D129*E129/1000000,IF(AND(C129="g",H129="kg"),D129*E129*1000,IF(AND(C129="m",H129="cm"),D129*E129/100,IF(AND(C129="m",H129="mm"),D129*E129/1000,IF(AND(C129="cm",H129="m"),D129*E129*100,IF(AND(C129="l",H129="ml"),D129*E129/1000,IF(AND(C129="ml",H129="l"),D129*E129*1000,NA()))))))))))</x:f>
      </x:c>
    </x:row>
    <x:row r="130">
      <x:c r="G130" s="6" t="str">
        <x:f>IF(A130="","",IF(OR(H130="",H130=C130),D130*E130,IF(AND(C130="kg",H130="g"),D130*E130/1000,IF(AND(C130="kg",H130="mg"),D130*E130/1000000,IF(AND(C130="g",H130="kg"),D130*E130*1000,IF(AND(C130="m",H130="cm"),D130*E130/100,IF(AND(C130="m",H130="mm"),D130*E130/1000,IF(AND(C130="cm",H130="m"),D130*E130*100,IF(AND(C130="l",H130="ml"),D130*E130/1000,IF(AND(C130="ml",H130="l"),D130*E130*1000,NA()))))))))))</x:f>
      </x:c>
    </x:row>
    <x:row r="131">
      <x:c r="G131" s="6" t="str">
        <x:f>IF(A131="","",IF(OR(H131="",H131=C131),D131*E131,IF(AND(C131="kg",H131="g"),D131*E131/1000,IF(AND(C131="kg",H131="mg"),D131*E131/1000000,IF(AND(C131="g",H131="kg"),D131*E131*1000,IF(AND(C131="m",H131="cm"),D131*E131/100,IF(AND(C131="m",H131="mm"),D131*E131/1000,IF(AND(C131="cm",H131="m"),D131*E131*100,IF(AND(C131="l",H131="ml"),D131*E131/1000,IF(AND(C131="ml",H131="l"),D131*E131*1000,NA()))))))))))</x:f>
      </x:c>
    </x:row>
    <x:row r="132">
      <x:c r="G132" s="6" t="str">
        <x:f>IF(A132="","",IF(OR(H132="",H132=C132),D132*E132,IF(AND(C132="kg",H132="g"),D132*E132/1000,IF(AND(C132="kg",H132="mg"),D132*E132/1000000,IF(AND(C132="g",H132="kg"),D132*E132*1000,IF(AND(C132="m",H132="cm"),D132*E132/100,IF(AND(C132="m",H132="mm"),D132*E132/1000,IF(AND(C132="cm",H132="m"),D132*E132*100,IF(AND(C132="l",H132="ml"),D132*E132/1000,IF(AND(C132="ml",H132="l"),D132*E132*1000,NA()))))))))))</x:f>
      </x:c>
    </x:row>
    <x:row r="133">
      <x:c r="G133" s="6" t="str">
        <x:f>IF(A133="","",IF(OR(H133="",H133=C133),D133*E133,IF(AND(C133="kg",H133="g"),D133*E133/1000,IF(AND(C133="kg",H133="mg"),D133*E133/1000000,IF(AND(C133="g",H133="kg"),D133*E133*1000,IF(AND(C133="m",H133="cm"),D133*E133/100,IF(AND(C133="m",H133="mm"),D133*E133/1000,IF(AND(C133="cm",H133="m"),D133*E133*100,IF(AND(C133="l",H133="ml"),D133*E133/1000,IF(AND(C133="ml",H133="l"),D133*E133*1000,NA()))))))))))</x:f>
      </x:c>
    </x:row>
    <x:row r="134">
      <x:c r="G134" s="6" t="str">
        <x:f>IF(A134="","",IF(OR(H134="",H134=C134),D134*E134,IF(AND(C134="kg",H134="g"),D134*E134/1000,IF(AND(C134="kg",H134="mg"),D134*E134/1000000,IF(AND(C134="g",H134="kg"),D134*E134*1000,IF(AND(C134="m",H134="cm"),D134*E134/100,IF(AND(C134="m",H134="mm"),D134*E134/1000,IF(AND(C134="cm",H134="m"),D134*E134*100,IF(AND(C134="l",H134="ml"),D134*E134/1000,IF(AND(C134="ml",H134="l"),D134*E134*1000,NA()))))))))))</x:f>
      </x:c>
    </x:row>
    <x:row r="135">
      <x:c r="G135" s="6" t="str">
        <x:f>IF(A135="","",IF(OR(H135="",H135=C135),D135*E135,IF(AND(C135="kg",H135="g"),D135*E135/1000,IF(AND(C135="kg",H135="mg"),D135*E135/1000000,IF(AND(C135="g",H135="kg"),D135*E135*1000,IF(AND(C135="m",H135="cm"),D135*E135/100,IF(AND(C135="m",H135="mm"),D135*E135/1000,IF(AND(C135="cm",H135="m"),D135*E135*100,IF(AND(C135="l",H135="ml"),D135*E135/1000,IF(AND(C135="ml",H135="l"),D135*E135*1000,NA()))))))))))</x:f>
      </x:c>
    </x:row>
    <x:row r="136">
      <x:c r="G136" s="6" t="str">
        <x:f>IF(A136="","",IF(OR(H136="",H136=C136),D136*E136,IF(AND(C136="kg",H136="g"),D136*E136/1000,IF(AND(C136="kg",H136="mg"),D136*E136/1000000,IF(AND(C136="g",H136="kg"),D136*E136*1000,IF(AND(C136="m",H136="cm"),D136*E136/100,IF(AND(C136="m",H136="mm"),D136*E136/1000,IF(AND(C136="cm",H136="m"),D136*E136*100,IF(AND(C136="l",H136="ml"),D136*E136/1000,IF(AND(C136="ml",H136="l"),D136*E136*1000,NA()))))))))))</x:f>
      </x:c>
    </x:row>
    <x:row r="137">
      <x:c r="G137" s="6" t="str">
        <x:f>IF(A137="","",IF(OR(H137="",H137=C137),D137*E137,IF(AND(C137="kg",H137="g"),D137*E137/1000,IF(AND(C137="kg",H137="mg"),D137*E137/1000000,IF(AND(C137="g",H137="kg"),D137*E137*1000,IF(AND(C137="m",H137="cm"),D137*E137/100,IF(AND(C137="m",H137="mm"),D137*E137/1000,IF(AND(C137="cm",H137="m"),D137*E137*100,IF(AND(C137="l",H137="ml"),D137*E137/1000,IF(AND(C137="ml",H137="l"),D137*E137*1000,NA()))))))))))</x:f>
      </x:c>
    </x:row>
    <x:row r="138">
      <x:c r="G138" s="6" t="str">
        <x:f>IF(A138="","",IF(OR(H138="",H138=C138),D138*E138,IF(AND(C138="kg",H138="g"),D138*E138/1000,IF(AND(C138="kg",H138="mg"),D138*E138/1000000,IF(AND(C138="g",H138="kg"),D138*E138*1000,IF(AND(C138="m",H138="cm"),D138*E138/100,IF(AND(C138="m",H138="mm"),D138*E138/1000,IF(AND(C138="cm",H138="m"),D138*E138*100,IF(AND(C138="l",H138="ml"),D138*E138/1000,IF(AND(C138="ml",H138="l"),D138*E138*1000,NA()))))))))))</x:f>
      </x:c>
    </x:row>
    <x:row r="139">
      <x:c r="G139" s="6" t="str">
        <x:f>IF(A139="","",IF(OR(H139="",H139=C139),D139*E139,IF(AND(C139="kg",H139="g"),D139*E139/1000,IF(AND(C139="kg",H139="mg"),D139*E139/1000000,IF(AND(C139="g",H139="kg"),D139*E139*1000,IF(AND(C139="m",H139="cm"),D139*E139/100,IF(AND(C139="m",H139="mm"),D139*E139/1000,IF(AND(C139="cm",H139="m"),D139*E139*100,IF(AND(C139="l",H139="ml"),D139*E139/1000,IF(AND(C139="ml",H139="l"),D139*E139*1000,NA()))))))))))</x:f>
      </x:c>
    </x:row>
    <x:row r="140">
      <x:c r="G140" s="6" t="str">
        <x:f>IF(A140="","",IF(OR(H140="",H140=C140),D140*E140,IF(AND(C140="kg",H140="g"),D140*E140/1000,IF(AND(C140="kg",H140="mg"),D140*E140/1000000,IF(AND(C140="g",H140="kg"),D140*E140*1000,IF(AND(C140="m",H140="cm"),D140*E140/100,IF(AND(C140="m",H140="mm"),D140*E140/1000,IF(AND(C140="cm",H140="m"),D140*E140*100,IF(AND(C140="l",H140="ml"),D140*E140/1000,IF(AND(C140="ml",H140="l"),D140*E140*1000,NA()))))))))))</x:f>
      </x:c>
    </x:row>
    <x:row r="141">
      <x:c r="G141" s="6" t="str">
        <x:f>IF(A141="","",IF(OR(H141="",H141=C141),D141*E141,IF(AND(C141="kg",H141="g"),D141*E141/1000,IF(AND(C141="kg",H141="mg"),D141*E141/1000000,IF(AND(C141="g",H141="kg"),D141*E141*1000,IF(AND(C141="m",H141="cm"),D141*E141/100,IF(AND(C141="m",H141="mm"),D141*E141/1000,IF(AND(C141="cm",H141="m"),D141*E141*100,IF(AND(C141="l",H141="ml"),D141*E141/1000,IF(AND(C141="ml",H141="l"),D141*E141*1000,NA()))))))))))</x:f>
      </x:c>
    </x:row>
    <x:row r="142">
      <x:c r="G142" s="6" t="str">
        <x:f>IF(A142="","",IF(OR(H142="",H142=C142),D142*E142,IF(AND(C142="kg",H142="g"),D142*E142/1000,IF(AND(C142="kg",H142="mg"),D142*E142/1000000,IF(AND(C142="g",H142="kg"),D142*E142*1000,IF(AND(C142="m",H142="cm"),D142*E142/100,IF(AND(C142="m",H142="mm"),D142*E142/1000,IF(AND(C142="cm",H142="m"),D142*E142*100,IF(AND(C142="l",H142="ml"),D142*E142/1000,IF(AND(C142="ml",H142="l"),D142*E142*1000,NA()))))))))))</x:f>
      </x:c>
    </x:row>
    <x:row r="143">
      <x:c r="G143" s="6" t="str">
        <x:f>IF(A143="","",IF(OR(H143="",H143=C143),D143*E143,IF(AND(C143="kg",H143="g"),D143*E143/1000,IF(AND(C143="kg",H143="mg"),D143*E143/1000000,IF(AND(C143="g",H143="kg"),D143*E143*1000,IF(AND(C143="m",H143="cm"),D143*E143/100,IF(AND(C143="m",H143="mm"),D143*E143/1000,IF(AND(C143="cm",H143="m"),D143*E143*100,IF(AND(C143="l",H143="ml"),D143*E143/1000,IF(AND(C143="ml",H143="l"),D143*E143*1000,NA()))))))))))</x:f>
      </x:c>
    </x:row>
    <x:row r="144">
      <x:c r="G144" s="6" t="str">
        <x:f>IF(A144="","",IF(OR(H144="",H144=C144),D144*E144,IF(AND(C144="kg",H144="g"),D144*E144/1000,IF(AND(C144="kg",H144="mg"),D144*E144/1000000,IF(AND(C144="g",H144="kg"),D144*E144*1000,IF(AND(C144="m",H144="cm"),D144*E144/100,IF(AND(C144="m",H144="mm"),D144*E144/1000,IF(AND(C144="cm",H144="m"),D144*E144*100,IF(AND(C144="l",H144="ml"),D144*E144/1000,IF(AND(C144="ml",H144="l"),D144*E144*1000,NA()))))))))))</x:f>
      </x:c>
    </x:row>
    <x:row r="145">
      <x:c r="G145" s="6" t="str">
        <x:f>IF(A145="","",IF(OR(H145="",H145=C145),D145*E145,IF(AND(C145="kg",H145="g"),D145*E145/1000,IF(AND(C145="kg",H145="mg"),D145*E145/1000000,IF(AND(C145="g",H145="kg"),D145*E145*1000,IF(AND(C145="m",H145="cm"),D145*E145/100,IF(AND(C145="m",H145="mm"),D145*E145/1000,IF(AND(C145="cm",H145="m"),D145*E145*100,IF(AND(C145="l",H145="ml"),D145*E145/1000,IF(AND(C145="ml",H145="l"),D145*E145*1000,NA()))))))))))</x:f>
      </x:c>
    </x:row>
    <x:row r="146">
      <x:c r="G146" s="6" t="str">
        <x:f>IF(A146="","",IF(OR(H146="",H146=C146),D146*E146,IF(AND(C146="kg",H146="g"),D146*E146/1000,IF(AND(C146="kg",H146="mg"),D146*E146/1000000,IF(AND(C146="g",H146="kg"),D146*E146*1000,IF(AND(C146="m",H146="cm"),D146*E146/100,IF(AND(C146="m",H146="mm"),D146*E146/1000,IF(AND(C146="cm",H146="m"),D146*E146*100,IF(AND(C146="l",H146="ml"),D146*E146/1000,IF(AND(C146="ml",H146="l"),D146*E146*1000,NA()))))))))))</x:f>
      </x:c>
    </x:row>
    <x:row r="147">
      <x:c r="G147" s="6" t="str">
        <x:f>IF(A147="","",IF(OR(H147="",H147=C147),D147*E147,IF(AND(C147="kg",H147="g"),D147*E147/1000,IF(AND(C147="kg",H147="mg"),D147*E147/1000000,IF(AND(C147="g",H147="kg"),D147*E147*1000,IF(AND(C147="m",H147="cm"),D147*E147/100,IF(AND(C147="m",H147="mm"),D147*E147/1000,IF(AND(C147="cm",H147="m"),D147*E147*100,IF(AND(C147="l",H147="ml"),D147*E147/1000,IF(AND(C147="ml",H147="l"),D147*E147*1000,NA()))))))))))</x:f>
      </x:c>
    </x:row>
    <x:row r="148">
      <x:c r="G148" s="6" t="str">
        <x:f>IF(A148="","",IF(OR(H148="",H148=C148),D148*E148,IF(AND(C148="kg",H148="g"),D148*E148/1000,IF(AND(C148="kg",H148="mg"),D148*E148/1000000,IF(AND(C148="g",H148="kg"),D148*E148*1000,IF(AND(C148="m",H148="cm"),D148*E148/100,IF(AND(C148="m",H148="mm"),D148*E148/1000,IF(AND(C148="cm",H148="m"),D148*E148*100,IF(AND(C148="l",H148="ml"),D148*E148/1000,IF(AND(C148="ml",H148="l"),D148*E148*1000,NA()))))))))))</x:f>
      </x:c>
    </x:row>
    <x:row r="149">
      <x:c r="G149" s="6" t="str">
        <x:f>IF(A149="","",IF(OR(H149="",H149=C149),D149*E149,IF(AND(C149="kg",H149="g"),D149*E149/1000,IF(AND(C149="kg",H149="mg"),D149*E149/1000000,IF(AND(C149="g",H149="kg"),D149*E149*1000,IF(AND(C149="m",H149="cm"),D149*E149/100,IF(AND(C149="m",H149="mm"),D149*E149/1000,IF(AND(C149="cm",H149="m"),D149*E149*100,IF(AND(C149="l",H149="ml"),D149*E149/1000,IF(AND(C149="ml",H149="l"),D149*E149*1000,NA()))))))))))</x:f>
      </x:c>
    </x:row>
    <x:row r="150">
      <x:c r="G150" s="6" t="str">
        <x:f>IF(A150="","",IF(OR(H150="",H150=C150),D150*E150,IF(AND(C150="kg",H150="g"),D150*E150/1000,IF(AND(C150="kg",H150="mg"),D150*E150/1000000,IF(AND(C150="g",H150="kg"),D150*E150*1000,IF(AND(C150="m",H150="cm"),D150*E150/100,IF(AND(C150="m",H150="mm"),D150*E150/1000,IF(AND(C150="cm",H150="m"),D150*E150*100,IF(AND(C150="l",H150="ml"),D150*E150/1000,IF(AND(C150="ml",H150="l"),D150*E150*1000,NA()))))))))))</x:f>
      </x:c>
    </x:row>
    <x:row r="151">
      <x:c r="G151" s="6" t="str">
        <x:f>IF(A151="","",IF(OR(H151="",H151=C151),D151*E151,IF(AND(C151="kg",H151="g"),D151*E151/1000,IF(AND(C151="kg",H151="mg"),D151*E151/1000000,IF(AND(C151="g",H151="kg"),D151*E151*1000,IF(AND(C151="m",H151="cm"),D151*E151/100,IF(AND(C151="m",H151="mm"),D151*E151/1000,IF(AND(C151="cm",H151="m"),D151*E151*100,IF(AND(C151="l",H151="ml"),D151*E151/1000,IF(AND(C151="ml",H151="l"),D151*E151*1000,NA()))))))))))</x:f>
      </x:c>
    </x:row>
    <x:row r="152">
      <x:c r="G152" s="6" t="str">
        <x:f>IF(A152="","",IF(OR(H152="",H152=C152),D152*E152,IF(AND(C152="kg",H152="g"),D152*E152/1000,IF(AND(C152="kg",H152="mg"),D152*E152/1000000,IF(AND(C152="g",H152="kg"),D152*E152*1000,IF(AND(C152="m",H152="cm"),D152*E152/100,IF(AND(C152="m",H152="mm"),D152*E152/1000,IF(AND(C152="cm",H152="m"),D152*E152*100,IF(AND(C152="l",H152="ml"),D152*E152/1000,IF(AND(C152="ml",H152="l"),D152*E152*1000,NA()))))))))))</x:f>
      </x:c>
    </x:row>
    <x:row r="153">
      <x:c r="G153" s="6" t="str">
        <x:f>IF(A153="","",IF(OR(H153="",H153=C153),D153*E153,IF(AND(C153="kg",H153="g"),D153*E153/1000,IF(AND(C153="kg",H153="mg"),D153*E153/1000000,IF(AND(C153="g",H153="kg"),D153*E153*1000,IF(AND(C153="m",H153="cm"),D153*E153/100,IF(AND(C153="m",H153="mm"),D153*E153/1000,IF(AND(C153="cm",H153="m"),D153*E153*100,IF(AND(C153="l",H153="ml"),D153*E153/1000,IF(AND(C153="ml",H153="l"),D153*E153*1000,NA()))))))))))</x:f>
      </x:c>
    </x:row>
    <x:row r="154">
      <x:c r="G154" s="6" t="str">
        <x:f>IF(A154="","",IF(OR(H154="",H154=C154),D154*E154,IF(AND(C154="kg",H154="g"),D154*E154/1000,IF(AND(C154="kg",H154="mg"),D154*E154/1000000,IF(AND(C154="g",H154="kg"),D154*E154*1000,IF(AND(C154="m",H154="cm"),D154*E154/100,IF(AND(C154="m",H154="mm"),D154*E154/1000,IF(AND(C154="cm",H154="m"),D154*E154*100,IF(AND(C154="l",H154="ml"),D154*E154/1000,IF(AND(C154="ml",H154="l"),D154*E154*1000,NA()))))))))))</x:f>
      </x:c>
    </x:row>
    <x:row r="155">
      <x:c r="G155" s="6" t="str">
        <x:f>IF(A155="","",IF(OR(H155="",H155=C155),D155*E155,IF(AND(C155="kg",H155="g"),D155*E155/1000,IF(AND(C155="kg",H155="mg"),D155*E155/1000000,IF(AND(C155="g",H155="kg"),D155*E155*1000,IF(AND(C155="m",H155="cm"),D155*E155/100,IF(AND(C155="m",H155="mm"),D155*E155/1000,IF(AND(C155="cm",H155="m"),D155*E155*100,IF(AND(C155="l",H155="ml"),D155*E155/1000,IF(AND(C155="ml",H155="l"),D155*E155*1000,NA()))))))))))</x:f>
      </x:c>
    </x:row>
    <x:row r="156">
      <x:c r="G156" s="6" t="str">
        <x:f>IF(A156="","",IF(OR(H156="",H156=C156),D156*E156,IF(AND(C156="kg",H156="g"),D156*E156/1000,IF(AND(C156="kg",H156="mg"),D156*E156/1000000,IF(AND(C156="g",H156="kg"),D156*E156*1000,IF(AND(C156="m",H156="cm"),D156*E156/100,IF(AND(C156="m",H156="mm"),D156*E156/1000,IF(AND(C156="cm",H156="m"),D156*E156*100,IF(AND(C156="l",H156="ml"),D156*E156/1000,IF(AND(C156="ml",H156="l"),D156*E156*1000,NA()))))))))))</x:f>
      </x:c>
    </x:row>
    <x:row r="157">
      <x:c r="G157" s="6" t="str">
        <x:f>IF(A157="","",IF(OR(H157="",H157=C157),D157*E157,IF(AND(C157="kg",H157="g"),D157*E157/1000,IF(AND(C157="kg",H157="mg"),D157*E157/1000000,IF(AND(C157="g",H157="kg"),D157*E157*1000,IF(AND(C157="m",H157="cm"),D157*E157/100,IF(AND(C157="m",H157="mm"),D157*E157/1000,IF(AND(C157="cm",H157="m"),D157*E157*100,IF(AND(C157="l",H157="ml"),D157*E157/1000,IF(AND(C157="ml",H157="l"),D157*E157*1000,NA()))))))))))</x:f>
      </x:c>
    </x:row>
    <x:row r="158">
      <x:c r="G158" s="6" t="str">
        <x:f>IF(A158="","",IF(OR(H158="",H158=C158),D158*E158,IF(AND(C158="kg",H158="g"),D158*E158/1000,IF(AND(C158="kg",H158="mg"),D158*E158/1000000,IF(AND(C158="g",H158="kg"),D158*E158*1000,IF(AND(C158="m",H158="cm"),D158*E158/100,IF(AND(C158="m",H158="mm"),D158*E158/1000,IF(AND(C158="cm",H158="m"),D158*E158*100,IF(AND(C158="l",H158="ml"),D158*E158/1000,IF(AND(C158="ml",H158="l"),D158*E158*1000,NA()))))))))))</x:f>
      </x:c>
    </x:row>
    <x:row r="159">
      <x:c r="G159" s="6" t="str">
        <x:f>IF(A159="","",IF(OR(H159="",H159=C159),D159*E159,IF(AND(C159="kg",H159="g"),D159*E159/1000,IF(AND(C159="kg",H159="mg"),D159*E159/1000000,IF(AND(C159="g",H159="kg"),D159*E159*1000,IF(AND(C159="m",H159="cm"),D159*E159/100,IF(AND(C159="m",H159="mm"),D159*E159/1000,IF(AND(C159="cm",H159="m"),D159*E159*100,IF(AND(C159="l",H159="ml"),D159*E159/1000,IF(AND(C159="ml",H159="l"),D159*E159*1000,NA()))))))))))</x:f>
      </x:c>
    </x:row>
    <x:row r="160">
      <x:c r="G160" s="6" t="str">
        <x:f>IF(A160="","",IF(OR(H160="",H160=C160),D160*E160,IF(AND(C160="kg",H160="g"),D160*E160/1000,IF(AND(C160="kg",H160="mg"),D160*E160/1000000,IF(AND(C160="g",H160="kg"),D160*E160*1000,IF(AND(C160="m",H160="cm"),D160*E160/100,IF(AND(C160="m",H160="mm"),D160*E160/1000,IF(AND(C160="cm",H160="m"),D160*E160*100,IF(AND(C160="l",H160="ml"),D160*E160/1000,IF(AND(C160="ml",H160="l"),D160*E160*1000,NA()))))))))))</x:f>
      </x:c>
    </x:row>
    <x:row r="161">
      <x:c r="G161" s="6" t="str">
        <x:f>IF(A161="","",IF(OR(H161="",H161=C161),D161*E161,IF(AND(C161="kg",H161="g"),D161*E161/1000,IF(AND(C161="kg",H161="mg"),D161*E161/1000000,IF(AND(C161="g",H161="kg"),D161*E161*1000,IF(AND(C161="m",H161="cm"),D161*E161/100,IF(AND(C161="m",H161="mm"),D161*E161/1000,IF(AND(C161="cm",H161="m"),D161*E161*100,IF(AND(C161="l",H161="ml"),D161*E161/1000,IF(AND(C161="ml",H161="l"),D161*E161*1000,NA()))))))))))</x:f>
      </x:c>
    </x:row>
    <x:row r="162">
      <x:c r="G162" s="6" t="str">
        <x:f>IF(A162="","",IF(OR(H162="",H162=C162),D162*E162,IF(AND(C162="kg",H162="g"),D162*E162/1000,IF(AND(C162="kg",H162="mg"),D162*E162/1000000,IF(AND(C162="g",H162="kg"),D162*E162*1000,IF(AND(C162="m",H162="cm"),D162*E162/100,IF(AND(C162="m",H162="mm"),D162*E162/1000,IF(AND(C162="cm",H162="m"),D162*E162*100,IF(AND(C162="l",H162="ml"),D162*E162/1000,IF(AND(C162="ml",H162="l"),D162*E162*1000,NA()))))))))))</x:f>
      </x:c>
    </x:row>
    <x:row r="163">
      <x:c r="G163" s="6" t="str">
        <x:f>IF(A163="","",IF(OR(H163="",H163=C163),D163*E163,IF(AND(C163="kg",H163="g"),D163*E163/1000,IF(AND(C163="kg",H163="mg"),D163*E163/1000000,IF(AND(C163="g",H163="kg"),D163*E163*1000,IF(AND(C163="m",H163="cm"),D163*E163/100,IF(AND(C163="m",H163="mm"),D163*E163/1000,IF(AND(C163="cm",H163="m"),D163*E163*100,IF(AND(C163="l",H163="ml"),D163*E163/1000,IF(AND(C163="ml",H163="l"),D163*E163*1000,NA()))))))))))</x:f>
      </x:c>
    </x:row>
    <x:row r="164">
      <x:c r="G164" s="6" t="str">
        <x:f>IF(A164="","",IF(OR(H164="",H164=C164),D164*E164,IF(AND(C164="kg",H164="g"),D164*E164/1000,IF(AND(C164="kg",H164="mg"),D164*E164/1000000,IF(AND(C164="g",H164="kg"),D164*E164*1000,IF(AND(C164="m",H164="cm"),D164*E164/100,IF(AND(C164="m",H164="mm"),D164*E164/1000,IF(AND(C164="cm",H164="m"),D164*E164*100,IF(AND(C164="l",H164="ml"),D164*E164/1000,IF(AND(C164="ml",H164="l"),D164*E164*1000,NA()))))))))))</x:f>
      </x:c>
    </x:row>
    <x:row r="165">
      <x:c r="G165" s="6" t="str">
        <x:f>IF(A165="","",IF(OR(H165="",H165=C165),D165*E165,IF(AND(C165="kg",H165="g"),D165*E165/1000,IF(AND(C165="kg",H165="mg"),D165*E165/1000000,IF(AND(C165="g",H165="kg"),D165*E165*1000,IF(AND(C165="m",H165="cm"),D165*E165/100,IF(AND(C165="m",H165="mm"),D165*E165/1000,IF(AND(C165="cm",H165="m"),D165*E165*100,IF(AND(C165="l",H165="ml"),D165*E165/1000,IF(AND(C165="ml",H165="l"),D165*E165*1000,NA()))))))))))</x:f>
      </x:c>
    </x:row>
    <x:row r="166">
      <x:c r="G166" s="6" t="str">
        <x:f>IF(A166="","",IF(OR(H166="",H166=C166),D166*E166,IF(AND(C166="kg",H166="g"),D166*E166/1000,IF(AND(C166="kg",H166="mg"),D166*E166/1000000,IF(AND(C166="g",H166="kg"),D166*E166*1000,IF(AND(C166="m",H166="cm"),D166*E166/100,IF(AND(C166="m",H166="mm"),D166*E166/1000,IF(AND(C166="cm",H166="m"),D166*E166*100,IF(AND(C166="l",H166="ml"),D166*E166/1000,IF(AND(C166="ml",H166="l"),D166*E166*1000,NA()))))))))))</x:f>
      </x:c>
    </x:row>
    <x:row r="167">
      <x:c r="G167" s="6" t="str">
        <x:f>IF(A167="","",IF(OR(H167="",H167=C167),D167*E167,IF(AND(C167="kg",H167="g"),D167*E167/1000,IF(AND(C167="kg",H167="mg"),D167*E167/1000000,IF(AND(C167="g",H167="kg"),D167*E167*1000,IF(AND(C167="m",H167="cm"),D167*E167/100,IF(AND(C167="m",H167="mm"),D167*E167/1000,IF(AND(C167="cm",H167="m"),D167*E167*100,IF(AND(C167="l",H167="ml"),D167*E167/1000,IF(AND(C167="ml",H167="l"),D167*E167*1000,NA()))))))))))</x:f>
      </x:c>
    </x:row>
    <x:row r="168">
      <x:c r="G168" s="6" t="str">
        <x:f>IF(A168="","",IF(OR(H168="",H168=C168),D168*E168,IF(AND(C168="kg",H168="g"),D168*E168/1000,IF(AND(C168="kg",H168="mg"),D168*E168/1000000,IF(AND(C168="g",H168="kg"),D168*E168*1000,IF(AND(C168="m",H168="cm"),D168*E168/100,IF(AND(C168="m",H168="mm"),D168*E168/1000,IF(AND(C168="cm",H168="m"),D168*E168*100,IF(AND(C168="l",H168="ml"),D168*E168/1000,IF(AND(C168="ml",H168="l"),D168*E168*1000,NA()))))))))))</x:f>
      </x:c>
    </x:row>
    <x:row r="169">
      <x:c r="G169" s="6" t="str">
        <x:f>IF(A169="","",IF(OR(H169="",H169=C169),D169*E169,IF(AND(C169="kg",H169="g"),D169*E169/1000,IF(AND(C169="kg",H169="mg"),D169*E169/1000000,IF(AND(C169="g",H169="kg"),D169*E169*1000,IF(AND(C169="m",H169="cm"),D169*E169/100,IF(AND(C169="m",H169="mm"),D169*E169/1000,IF(AND(C169="cm",H169="m"),D169*E169*100,IF(AND(C169="l",H169="ml"),D169*E169/1000,IF(AND(C169="ml",H169="l"),D169*E169*1000,NA()))))))))))</x:f>
      </x:c>
    </x:row>
    <x:row r="170">
      <x:c r="G170" s="6" t="str">
        <x:f>IF(A170="","",IF(OR(H170="",H170=C170),D170*E170,IF(AND(C170="kg",H170="g"),D170*E170/1000,IF(AND(C170="kg",H170="mg"),D170*E170/1000000,IF(AND(C170="g",H170="kg"),D170*E170*1000,IF(AND(C170="m",H170="cm"),D170*E170/100,IF(AND(C170="m",H170="mm"),D170*E170/1000,IF(AND(C170="cm",H170="m"),D170*E170*100,IF(AND(C170="l",H170="ml"),D170*E170/1000,IF(AND(C170="ml",H170="l"),D170*E170*1000,NA()))))))))))</x:f>
      </x:c>
    </x:row>
    <x:row r="171">
      <x:c r="G171" s="6" t="str">
        <x:f>IF(A171="","",IF(OR(H171="",H171=C171),D171*E171,IF(AND(C171="kg",H171="g"),D171*E171/1000,IF(AND(C171="kg",H171="mg"),D171*E171/1000000,IF(AND(C171="g",H171="kg"),D171*E171*1000,IF(AND(C171="m",H171="cm"),D171*E171/100,IF(AND(C171="m",H171="mm"),D171*E171/1000,IF(AND(C171="cm",H171="m"),D171*E171*100,IF(AND(C171="l",H171="ml"),D171*E171/1000,IF(AND(C171="ml",H171="l"),D171*E171*1000,NA()))))))))))</x:f>
      </x:c>
    </x:row>
    <x:row r="172">
      <x:c r="G172" s="6" t="str">
        <x:f>IF(A172="","",IF(OR(H172="",H172=C172),D172*E172,IF(AND(C172="kg",H172="g"),D172*E172/1000,IF(AND(C172="kg",H172="mg"),D172*E172/1000000,IF(AND(C172="g",H172="kg"),D172*E172*1000,IF(AND(C172="m",H172="cm"),D172*E172/100,IF(AND(C172="m",H172="mm"),D172*E172/1000,IF(AND(C172="cm",H172="m"),D172*E172*100,IF(AND(C172="l",H172="ml"),D172*E172/1000,IF(AND(C172="ml",H172="l"),D172*E172*1000,NA()))))))))))</x:f>
      </x:c>
    </x:row>
    <x:row r="173">
      <x:c r="G173" s="6" t="str">
        <x:f>IF(A173="","",IF(OR(H173="",H173=C173),D173*E173,IF(AND(C173="kg",H173="g"),D173*E173/1000,IF(AND(C173="kg",H173="mg"),D173*E173/1000000,IF(AND(C173="g",H173="kg"),D173*E173*1000,IF(AND(C173="m",H173="cm"),D173*E173/100,IF(AND(C173="m",H173="mm"),D173*E173/1000,IF(AND(C173="cm",H173="m"),D173*E173*100,IF(AND(C173="l",H173="ml"),D173*E173/1000,IF(AND(C173="ml",H173="l"),D173*E173*1000,NA()))))))))))</x:f>
      </x:c>
    </x:row>
    <x:row r="174">
      <x:c r="G174" s="6" t="str">
        <x:f>IF(A174="","",IF(OR(H174="",H174=C174),D174*E174,IF(AND(C174="kg",H174="g"),D174*E174/1000,IF(AND(C174="kg",H174="mg"),D174*E174/1000000,IF(AND(C174="g",H174="kg"),D174*E174*1000,IF(AND(C174="m",H174="cm"),D174*E174/100,IF(AND(C174="m",H174="mm"),D174*E174/1000,IF(AND(C174="cm",H174="m"),D174*E174*100,IF(AND(C174="l",H174="ml"),D174*E174/1000,IF(AND(C174="ml",H174="l"),D174*E174*1000,NA()))))))))))</x:f>
      </x:c>
    </x:row>
    <x:row r="175">
      <x:c r="G175" s="6" t="str">
        <x:f>IF(A175="","",IF(OR(H175="",H175=C175),D175*E175,IF(AND(C175="kg",H175="g"),D175*E175/1000,IF(AND(C175="kg",H175="mg"),D175*E175/1000000,IF(AND(C175="g",H175="kg"),D175*E175*1000,IF(AND(C175="m",H175="cm"),D175*E175/100,IF(AND(C175="m",H175="mm"),D175*E175/1000,IF(AND(C175="cm",H175="m"),D175*E175*100,IF(AND(C175="l",H175="ml"),D175*E175/1000,IF(AND(C175="ml",H175="l"),D175*E175*1000,NA()))))))))))</x:f>
      </x:c>
    </x:row>
    <x:row r="176">
      <x:c r="G176" s="6" t="str">
        <x:f>IF(A176="","",IF(OR(H176="",H176=C176),D176*E176,IF(AND(C176="kg",H176="g"),D176*E176/1000,IF(AND(C176="kg",H176="mg"),D176*E176/1000000,IF(AND(C176="g",H176="kg"),D176*E176*1000,IF(AND(C176="m",H176="cm"),D176*E176/100,IF(AND(C176="m",H176="mm"),D176*E176/1000,IF(AND(C176="cm",H176="m"),D176*E176*100,IF(AND(C176="l",H176="ml"),D176*E176/1000,IF(AND(C176="ml",H176="l"),D176*E176*1000,NA()))))))))))</x:f>
      </x:c>
    </x:row>
    <x:row r="177">
      <x:c r="G177" s="6" t="str">
        <x:f>IF(A177="","",IF(OR(H177="",H177=C177),D177*E177,IF(AND(C177="kg",H177="g"),D177*E177/1000,IF(AND(C177="kg",H177="mg"),D177*E177/1000000,IF(AND(C177="g",H177="kg"),D177*E177*1000,IF(AND(C177="m",H177="cm"),D177*E177/100,IF(AND(C177="m",H177="mm"),D177*E177/1000,IF(AND(C177="cm",H177="m"),D177*E177*100,IF(AND(C177="l",H177="ml"),D177*E177/1000,IF(AND(C177="ml",H177="l"),D177*E177*1000,NA()))))))))))</x:f>
      </x:c>
    </x:row>
    <x:row r="178">
      <x:c r="G178" s="6" t="str">
        <x:f>IF(A178="","",IF(OR(H178="",H178=C178),D178*E178,IF(AND(C178="kg",H178="g"),D178*E178/1000,IF(AND(C178="kg",H178="mg"),D178*E178/1000000,IF(AND(C178="g",H178="kg"),D178*E178*1000,IF(AND(C178="m",H178="cm"),D178*E178/100,IF(AND(C178="m",H178="mm"),D178*E178/1000,IF(AND(C178="cm",H178="m"),D178*E178*100,IF(AND(C178="l",H178="ml"),D178*E178/1000,IF(AND(C178="ml",H178="l"),D178*E178*1000,NA()))))))))))</x:f>
      </x:c>
    </x:row>
    <x:row r="179">
      <x:c r="G179" s="6" t="str">
        <x:f>IF(A179="","",IF(OR(H179="",H179=C179),D179*E179,IF(AND(C179="kg",H179="g"),D179*E179/1000,IF(AND(C179="kg",H179="mg"),D179*E179/1000000,IF(AND(C179="g",H179="kg"),D179*E179*1000,IF(AND(C179="m",H179="cm"),D179*E179/100,IF(AND(C179="m",H179="mm"),D179*E179/1000,IF(AND(C179="cm",H179="m"),D179*E179*100,IF(AND(C179="l",H179="ml"),D179*E179/1000,IF(AND(C179="ml",H179="l"),D179*E179*1000,NA()))))))))))</x:f>
      </x:c>
    </x:row>
    <x:row r="180">
      <x:c r="G180" s="6" t="str">
        <x:f>IF(A180="","",IF(OR(H180="",H180=C180),D180*E180,IF(AND(C180="kg",H180="g"),D180*E180/1000,IF(AND(C180="kg",H180="mg"),D180*E180/1000000,IF(AND(C180="g",H180="kg"),D180*E180*1000,IF(AND(C180="m",H180="cm"),D180*E180/100,IF(AND(C180="m",H180="mm"),D180*E180/1000,IF(AND(C180="cm",H180="m"),D180*E180*100,IF(AND(C180="l",H180="ml"),D180*E180/1000,IF(AND(C180="ml",H180="l"),D180*E180*1000,NA()))))))))))</x:f>
      </x:c>
    </x:row>
    <x:row r="181">
      <x:c r="G181" s="6" t="str">
        <x:f>IF(A181="","",IF(OR(H181="",H181=C181),D181*E181,IF(AND(C181="kg",H181="g"),D181*E181/1000,IF(AND(C181="kg",H181="mg"),D181*E181/1000000,IF(AND(C181="g",H181="kg"),D181*E181*1000,IF(AND(C181="m",H181="cm"),D181*E181/100,IF(AND(C181="m",H181="mm"),D181*E181/1000,IF(AND(C181="cm",H181="m"),D181*E181*100,IF(AND(C181="l",H181="ml"),D181*E181/1000,IF(AND(C181="ml",H181="l"),D181*E181*1000,NA()))))))))))</x:f>
      </x:c>
    </x:row>
    <x:row r="182">
      <x:c r="G182" s="6" t="str">
        <x:f>IF(A182="","",IF(OR(H182="",H182=C182),D182*E182,IF(AND(C182="kg",H182="g"),D182*E182/1000,IF(AND(C182="kg",H182="mg"),D182*E182/1000000,IF(AND(C182="g",H182="kg"),D182*E182*1000,IF(AND(C182="m",H182="cm"),D182*E182/100,IF(AND(C182="m",H182="mm"),D182*E182/1000,IF(AND(C182="cm",H182="m"),D182*E182*100,IF(AND(C182="l",H182="ml"),D182*E182/1000,IF(AND(C182="ml",H182="l"),D182*E182*1000,NA()))))))))))</x:f>
      </x:c>
    </x:row>
    <x:row r="183">
      <x:c r="G183" s="6" t="str">
        <x:f>IF(A183="","",IF(OR(H183="",H183=C183),D183*E183,IF(AND(C183="kg",H183="g"),D183*E183/1000,IF(AND(C183="kg",H183="mg"),D183*E183/1000000,IF(AND(C183="g",H183="kg"),D183*E183*1000,IF(AND(C183="m",H183="cm"),D183*E183/100,IF(AND(C183="m",H183="mm"),D183*E183/1000,IF(AND(C183="cm",H183="m"),D183*E183*100,IF(AND(C183="l",H183="ml"),D183*E183/1000,IF(AND(C183="ml",H183="l"),D183*E183*1000,NA()))))))))))</x:f>
      </x:c>
    </x:row>
    <x:row r="184">
      <x:c r="G184" s="6" t="str">
        <x:f>IF(A184="","",IF(OR(H184="",H184=C184),D184*E184,IF(AND(C184="kg",H184="g"),D184*E184/1000,IF(AND(C184="kg",H184="mg"),D184*E184/1000000,IF(AND(C184="g",H184="kg"),D184*E184*1000,IF(AND(C184="m",H184="cm"),D184*E184/100,IF(AND(C184="m",H184="mm"),D184*E184/1000,IF(AND(C184="cm",H184="m"),D184*E184*100,IF(AND(C184="l",H184="ml"),D184*E184/1000,IF(AND(C184="ml",H184="l"),D184*E184*1000,NA()))))))))))</x:f>
      </x:c>
    </x:row>
    <x:row r="185">
      <x:c r="G185" s="6" t="str">
        <x:f>IF(A185="","",IF(OR(H185="",H185=C185),D185*E185,IF(AND(C185="kg",H185="g"),D185*E185/1000,IF(AND(C185="kg",H185="mg"),D185*E185/1000000,IF(AND(C185="g",H185="kg"),D185*E185*1000,IF(AND(C185="m",H185="cm"),D185*E185/100,IF(AND(C185="m",H185="mm"),D185*E185/1000,IF(AND(C185="cm",H185="m"),D185*E185*100,IF(AND(C185="l",H185="ml"),D185*E185/1000,IF(AND(C185="ml",H185="l"),D185*E185*1000,NA()))))))))))</x:f>
      </x:c>
    </x:row>
    <x:row r="186">
      <x:c r="G186" s="6" t="str">
        <x:f>IF(A186="","",IF(OR(H186="",H186=C186),D186*E186,IF(AND(C186="kg",H186="g"),D186*E186/1000,IF(AND(C186="kg",H186="mg"),D186*E186/1000000,IF(AND(C186="g",H186="kg"),D186*E186*1000,IF(AND(C186="m",H186="cm"),D186*E186/100,IF(AND(C186="m",H186="mm"),D186*E186/1000,IF(AND(C186="cm",H186="m"),D186*E186*100,IF(AND(C186="l",H186="ml"),D186*E186/1000,IF(AND(C186="ml",H186="l"),D186*E186*1000,NA()))))))))))</x:f>
      </x:c>
    </x:row>
    <x:row r="187">
      <x:c r="G187" s="6" t="str">
        <x:f>IF(A187="","",IF(OR(H187="",H187=C187),D187*E187,IF(AND(C187="kg",H187="g"),D187*E187/1000,IF(AND(C187="kg",H187="mg"),D187*E187/1000000,IF(AND(C187="g",H187="kg"),D187*E187*1000,IF(AND(C187="m",H187="cm"),D187*E187/100,IF(AND(C187="m",H187="mm"),D187*E187/1000,IF(AND(C187="cm",H187="m"),D187*E187*100,IF(AND(C187="l",H187="ml"),D187*E187/1000,IF(AND(C187="ml",H187="l"),D187*E187*1000,NA()))))))))))</x:f>
      </x:c>
    </x:row>
    <x:row r="188">
      <x:c r="G188" s="6" t="str">
        <x:f>IF(A188="","",IF(OR(H188="",H188=C188),D188*E188,IF(AND(C188="kg",H188="g"),D188*E188/1000,IF(AND(C188="kg",H188="mg"),D188*E188/1000000,IF(AND(C188="g",H188="kg"),D188*E188*1000,IF(AND(C188="m",H188="cm"),D188*E188/100,IF(AND(C188="m",H188="mm"),D188*E188/1000,IF(AND(C188="cm",H188="m"),D188*E188*100,IF(AND(C188="l",H188="ml"),D188*E188/1000,IF(AND(C188="ml",H188="l"),D188*E188*1000,NA()))))))))))</x:f>
      </x:c>
    </x:row>
    <x:row r="189">
      <x:c r="G189" s="6" t="str">
        <x:f>IF(A189="","",IF(OR(H189="",H189=C189),D189*E189,IF(AND(C189="kg",H189="g"),D189*E189/1000,IF(AND(C189="kg",H189="mg"),D189*E189/1000000,IF(AND(C189="g",H189="kg"),D189*E189*1000,IF(AND(C189="m",H189="cm"),D189*E189/100,IF(AND(C189="m",H189="mm"),D189*E189/1000,IF(AND(C189="cm",H189="m"),D189*E189*100,IF(AND(C189="l",H189="ml"),D189*E189/1000,IF(AND(C189="ml",H189="l"),D189*E189*1000,NA()))))))))))</x:f>
      </x:c>
    </x:row>
    <x:row r="190">
      <x:c r="G190" s="6" t="str">
        <x:f>IF(A190="","",IF(OR(H190="",H190=C190),D190*E190,IF(AND(C190="kg",H190="g"),D190*E190/1000,IF(AND(C190="kg",H190="mg"),D190*E190/1000000,IF(AND(C190="g",H190="kg"),D190*E190*1000,IF(AND(C190="m",H190="cm"),D190*E190/100,IF(AND(C190="m",H190="mm"),D190*E190/1000,IF(AND(C190="cm",H190="m"),D190*E190*100,IF(AND(C190="l",H190="ml"),D190*E190/1000,IF(AND(C190="ml",H190="l"),D190*E190*1000,NA()))))))))))</x:f>
      </x:c>
    </x:row>
    <x:row r="191">
      <x:c r="G191" s="6" t="str">
        <x:f>IF(A191="","",IF(OR(H191="",H191=C191),D191*E191,IF(AND(C191="kg",H191="g"),D191*E191/1000,IF(AND(C191="kg",H191="mg"),D191*E191/1000000,IF(AND(C191="g",H191="kg"),D191*E191*1000,IF(AND(C191="m",H191="cm"),D191*E191/100,IF(AND(C191="m",H191="mm"),D191*E191/1000,IF(AND(C191="cm",H191="m"),D191*E191*100,IF(AND(C191="l",H191="ml"),D191*E191/1000,IF(AND(C191="ml",H191="l"),D191*E191*1000,NA()))))))))))</x:f>
      </x:c>
    </x:row>
    <x:row r="192">
      <x:c r="G192" s="6" t="str">
        <x:f>IF(A192="","",IF(OR(H192="",H192=C192),D192*E192,IF(AND(C192="kg",H192="g"),D192*E192/1000,IF(AND(C192="kg",H192="mg"),D192*E192/1000000,IF(AND(C192="g",H192="kg"),D192*E192*1000,IF(AND(C192="m",H192="cm"),D192*E192/100,IF(AND(C192="m",H192="mm"),D192*E192/1000,IF(AND(C192="cm",H192="m"),D192*E192*100,IF(AND(C192="l",H192="ml"),D192*E192/1000,IF(AND(C192="ml",H192="l"),D192*E192*1000,NA()))))))))))</x:f>
      </x:c>
    </x:row>
    <x:row r="193">
      <x:c r="G193" s="6" t="str">
        <x:f>IF(A193="","",IF(OR(H193="",H193=C193),D193*E193,IF(AND(C193="kg",H193="g"),D193*E193/1000,IF(AND(C193="kg",H193="mg"),D193*E193/1000000,IF(AND(C193="g",H193="kg"),D193*E193*1000,IF(AND(C193="m",H193="cm"),D193*E193/100,IF(AND(C193="m",H193="mm"),D193*E193/1000,IF(AND(C193="cm",H193="m"),D193*E193*100,IF(AND(C193="l",H193="ml"),D193*E193/1000,IF(AND(C193="ml",H193="l"),D193*E193*1000,NA()))))))))))</x:f>
      </x:c>
    </x:row>
    <x:row r="194">
      <x:c r="G194" s="6" t="str">
        <x:f>IF(A194="","",IF(OR(H194="",H194=C194),D194*E194,IF(AND(C194="kg",H194="g"),D194*E194/1000,IF(AND(C194="kg",H194="mg"),D194*E194/1000000,IF(AND(C194="g",H194="kg"),D194*E194*1000,IF(AND(C194="m",H194="cm"),D194*E194/100,IF(AND(C194="m",H194="mm"),D194*E194/1000,IF(AND(C194="cm",H194="m"),D194*E194*100,IF(AND(C194="l",H194="ml"),D194*E194/1000,IF(AND(C194="ml",H194="l"),D194*E194*1000,NA()))))))))))</x:f>
      </x:c>
    </x:row>
    <x:row r="195">
      <x:c r="G195" s="6" t="str">
        <x:f>IF(A195="","",IF(OR(H195="",H195=C195),D195*E195,IF(AND(C195="kg",H195="g"),D195*E195/1000,IF(AND(C195="kg",H195="mg"),D195*E195/1000000,IF(AND(C195="g",H195="kg"),D195*E195*1000,IF(AND(C195="m",H195="cm"),D195*E195/100,IF(AND(C195="m",H195="mm"),D195*E195/1000,IF(AND(C195="cm",H195="m"),D195*E195*100,IF(AND(C195="l",H195="ml"),D195*E195/1000,IF(AND(C195="ml",H195="l"),D195*E195*1000,NA()))))))))))</x:f>
      </x:c>
    </x:row>
    <x:row r="196">
      <x:c r="G196" s="6" t="str">
        <x:f>IF(A196="","",IF(OR(H196="",H196=C196),D196*E196,IF(AND(C196="kg",H196="g"),D196*E196/1000,IF(AND(C196="kg",H196="mg"),D196*E196/1000000,IF(AND(C196="g",H196="kg"),D196*E196*1000,IF(AND(C196="m",H196="cm"),D196*E196/100,IF(AND(C196="m",H196="mm"),D196*E196/1000,IF(AND(C196="cm",H196="m"),D196*E196*100,IF(AND(C196="l",H196="ml"),D196*E196/1000,IF(AND(C196="ml",H196="l"),D196*E196*1000,NA()))))))))))</x:f>
      </x:c>
    </x:row>
    <x:row r="197">
      <x:c r="G197" s="6" t="str">
        <x:f>IF(A197="","",IF(OR(H197="",H197=C197),D197*E197,IF(AND(C197="kg",H197="g"),D197*E197/1000,IF(AND(C197="kg",H197="mg"),D197*E197/1000000,IF(AND(C197="g",H197="kg"),D197*E197*1000,IF(AND(C197="m",H197="cm"),D197*E197/100,IF(AND(C197="m",H197="mm"),D197*E197/1000,IF(AND(C197="cm",H197="m"),D197*E197*100,IF(AND(C197="l",H197="ml"),D197*E197/1000,IF(AND(C197="ml",H197="l"),D197*E197*1000,NA()))))))))))</x:f>
      </x:c>
    </x:row>
    <x:row r="198">
      <x:c r="G198" s="6" t="str">
        <x:f>IF(A198="","",IF(OR(H198="",H198=C198),D198*E198,IF(AND(C198="kg",H198="g"),D198*E198/1000,IF(AND(C198="kg",H198="mg"),D198*E198/1000000,IF(AND(C198="g",H198="kg"),D198*E198*1000,IF(AND(C198="m",H198="cm"),D198*E198/100,IF(AND(C198="m",H198="mm"),D198*E198/1000,IF(AND(C198="cm",H198="m"),D198*E198*100,IF(AND(C198="l",H198="ml"),D198*E198/1000,IF(AND(C198="ml",H198="l"),D198*E198*1000,NA()))))))))))</x:f>
      </x:c>
    </x:row>
    <x:row r="199">
      <x:c r="G199" s="6" t="str">
        <x:f>IF(A199="","",IF(OR(H199="",H199=C199),D199*E199,IF(AND(C199="kg",H199="g"),D199*E199/1000,IF(AND(C199="kg",H199="mg"),D199*E199/1000000,IF(AND(C199="g",H199="kg"),D199*E199*1000,IF(AND(C199="m",H199="cm"),D199*E199/100,IF(AND(C199="m",H199="mm"),D199*E199/1000,IF(AND(C199="cm",H199="m"),D199*E199*100,IF(AND(C199="l",H199="ml"),D199*E199/1000,IF(AND(C199="ml",H199="l"),D199*E199*1000,NA()))))))))))</x:f>
      </x:c>
    </x:row>
    <x:row r="200">
      <x:c r="G200" s="6" t="str">
        <x:f>IF(A200="","",IF(OR(H200="",H200=C200),D200*E200,IF(AND(C200="kg",H200="g"),D200*E200/1000,IF(AND(C200="kg",H200="mg"),D200*E200/1000000,IF(AND(C200="g",H200="kg"),D200*E200*1000,IF(AND(C200="m",H200="cm"),D200*E200/100,IF(AND(C200="m",H200="mm"),D200*E200/1000,IF(AND(C200="cm",H200="m"),D200*E200*100,IF(AND(C200="l",H200="ml"),D200*E200/1000,IF(AND(C200="ml",H200="l"),D200*E200*1000,NA()))))))))))</x:f>
      </x:c>
    </x:row>
    <x:row r="201">
      <x:c r="G201" s="6" t="str">
        <x:f>IF(A201="","",IF(OR(H201="",H201=C201),D201*E201,IF(AND(C201="kg",H201="g"),D201*E201/1000,IF(AND(C201="kg",H201="mg"),D201*E201/1000000,IF(AND(C201="g",H201="kg"),D201*E201*1000,IF(AND(C201="m",H201="cm"),D201*E201/100,IF(AND(C201="m",H201="mm"),D201*E201/1000,IF(AND(C201="cm",H201="m"),D201*E201*100,IF(AND(C201="l",H201="ml"),D201*E201/1000,IF(AND(C201="ml",H201="l"),D201*E201*1000,NA()))))))))))</x:f>
      </x:c>
    </x:row>
    <x:row r="202">
      <x:c r="G202" s="6" t="str">
        <x:f>IF(A202="","",IF(OR(H202="",H202=C202),D202*E202,IF(AND(C202="kg",H202="g"),D202*E202/1000,IF(AND(C202="kg",H202="mg"),D202*E202/1000000,IF(AND(C202="g",H202="kg"),D202*E202*1000,IF(AND(C202="m",H202="cm"),D202*E202/100,IF(AND(C202="m",H202="mm"),D202*E202/1000,IF(AND(C202="cm",H202="m"),D202*E202*100,IF(AND(C202="l",H202="ml"),D202*E202/1000,IF(AND(C202="ml",H202="l"),D202*E202*1000,NA()))))))))))</x:f>
      </x:c>
    </x:row>
    <x:row r="203">
      <x:c r="G203" s="6" t="str">
        <x:f>IF(A203="","",IF(OR(H203="",H203=C203),D203*E203,IF(AND(C203="kg",H203="g"),D203*E203/1000,IF(AND(C203="kg",H203="mg"),D203*E203/1000000,IF(AND(C203="g",H203="kg"),D203*E203*1000,IF(AND(C203="m",H203="cm"),D203*E203/100,IF(AND(C203="m",H203="mm"),D203*E203/1000,IF(AND(C203="cm",H203="m"),D203*E203*100,IF(AND(C203="l",H203="ml"),D203*E203/1000,IF(AND(C203="ml",H203="l"),D203*E203*1000,NA()))))))))))</x:f>
      </x:c>
    </x:row>
    <x:row r="204">
      <x:c r="G204" s="6" t="str">
        <x:f>IF(A204="","",IF(OR(H204="",H204=C204),D204*E204,IF(AND(C204="kg",H204="g"),D204*E204/1000,IF(AND(C204="kg",H204="mg"),D204*E204/1000000,IF(AND(C204="g",H204="kg"),D204*E204*1000,IF(AND(C204="m",H204="cm"),D204*E204/100,IF(AND(C204="m",H204="mm"),D204*E204/1000,IF(AND(C204="cm",H204="m"),D204*E204*100,IF(AND(C204="l",H204="ml"),D204*E204/1000,IF(AND(C204="ml",H204="l"),D204*E204*1000,NA()))))))))))</x:f>
      </x:c>
    </x:row>
    <x:row r="205">
      <x:c r="G205" s="6" t="str">
        <x:f>IF(A205="","",IF(OR(H205="",H205=C205),D205*E205,IF(AND(C205="kg",H205="g"),D205*E205/1000,IF(AND(C205="kg",H205="mg"),D205*E205/1000000,IF(AND(C205="g",H205="kg"),D205*E205*1000,IF(AND(C205="m",H205="cm"),D205*E205/100,IF(AND(C205="m",H205="mm"),D205*E205/1000,IF(AND(C205="cm",H205="m"),D205*E205*100,IF(AND(C205="l",H205="ml"),D205*E205/1000,IF(AND(C205="ml",H205="l"),D205*E205*1000,NA()))))))))))</x:f>
      </x:c>
    </x:row>
    <x:row r="206">
      <x:c r="G206" s="6" t="str">
        <x:f>IF(A206="","",IF(OR(H206="",H206=C206),D206*E206,IF(AND(C206="kg",H206="g"),D206*E206/1000,IF(AND(C206="kg",H206="mg"),D206*E206/1000000,IF(AND(C206="g",H206="kg"),D206*E206*1000,IF(AND(C206="m",H206="cm"),D206*E206/100,IF(AND(C206="m",H206="mm"),D206*E206/1000,IF(AND(C206="cm",H206="m"),D206*E206*100,IF(AND(C206="l",H206="ml"),D206*E206/1000,IF(AND(C206="ml",H206="l"),D206*E206*1000,NA()))))))))))</x:f>
      </x:c>
    </x:row>
    <x:row r="207">
      <x:c r="G207" s="6" t="str">
        <x:f>IF(A207="","",IF(OR(H207="",H207=C207),D207*E207,IF(AND(C207="kg",H207="g"),D207*E207/1000,IF(AND(C207="kg",H207="mg"),D207*E207/1000000,IF(AND(C207="g",H207="kg"),D207*E207*1000,IF(AND(C207="m",H207="cm"),D207*E207/100,IF(AND(C207="m",H207="mm"),D207*E207/1000,IF(AND(C207="cm",H207="m"),D207*E207*100,IF(AND(C207="l",H207="ml"),D207*E207/1000,IF(AND(C207="ml",H207="l"),D207*E207*1000,NA()))))))))))</x:f>
      </x:c>
    </x:row>
    <x:row r="208">
      <x:c r="G208" s="6" t="str">
        <x:f>IF(A208="","",IF(OR(H208="",H208=C208),D208*E208,IF(AND(C208="kg",H208="g"),D208*E208/1000,IF(AND(C208="kg",H208="mg"),D208*E208/1000000,IF(AND(C208="g",H208="kg"),D208*E208*1000,IF(AND(C208="m",H208="cm"),D208*E208/100,IF(AND(C208="m",H208="mm"),D208*E208/1000,IF(AND(C208="cm",H208="m"),D208*E208*100,IF(AND(C208="l",H208="ml"),D208*E208/1000,IF(AND(C208="ml",H208="l"),D208*E208*1000,NA()))))))))))</x:f>
      </x:c>
    </x:row>
    <x:row r="209">
      <x:c r="G209" s="6" t="str">
        <x:f>IF(A209="","",IF(OR(H209="",H209=C209),D209*E209,IF(AND(C209="kg",H209="g"),D209*E209/1000,IF(AND(C209="kg",H209="mg"),D209*E209/1000000,IF(AND(C209="g",H209="kg"),D209*E209*1000,IF(AND(C209="m",H209="cm"),D209*E209/100,IF(AND(C209="m",H209="mm"),D209*E209/1000,IF(AND(C209="cm",H209="m"),D209*E209*100,IF(AND(C209="l",H209="ml"),D209*E209/1000,IF(AND(C209="ml",H209="l"),D209*E209*1000,NA()))))))))))</x:f>
      </x:c>
    </x:row>
    <x:row r="210">
      <x:c r="G210" s="6" t="str">
        <x:f>IF(A210="","",IF(OR(H210="",H210=C210),D210*E210,IF(AND(C210="kg",H210="g"),D210*E210/1000,IF(AND(C210="kg",H210="mg"),D210*E210/1000000,IF(AND(C210="g",H210="kg"),D210*E210*1000,IF(AND(C210="m",H210="cm"),D210*E210/100,IF(AND(C210="m",H210="mm"),D210*E210/1000,IF(AND(C210="cm",H210="m"),D210*E210*100,IF(AND(C210="l",H210="ml"),D210*E210/1000,IF(AND(C210="ml",H210="l"),D210*E210*1000,NA()))))))))))</x:f>
      </x:c>
    </x:row>
    <x:row r="211">
      <x:c r="G211" s="6" t="str">
        <x:f>IF(A211="","",IF(OR(H211="",H211=C211),D211*E211,IF(AND(C211="kg",H211="g"),D211*E211/1000,IF(AND(C211="kg",H211="mg"),D211*E211/1000000,IF(AND(C211="g",H211="kg"),D211*E211*1000,IF(AND(C211="m",H211="cm"),D211*E211/100,IF(AND(C211="m",H211="mm"),D211*E211/1000,IF(AND(C211="cm",H211="m"),D211*E211*100,IF(AND(C211="l",H211="ml"),D211*E211/1000,IF(AND(C211="ml",H211="l"),D211*E211*1000,NA()))))))))))</x:f>
      </x:c>
    </x:row>
    <x:row r="212">
      <x:c r="G212" s="6" t="str">
        <x:f>IF(A212="","",IF(OR(H212="",H212=C212),D212*E212,IF(AND(C212="kg",H212="g"),D212*E212/1000,IF(AND(C212="kg",H212="mg"),D212*E212/1000000,IF(AND(C212="g",H212="kg"),D212*E212*1000,IF(AND(C212="m",H212="cm"),D212*E212/100,IF(AND(C212="m",H212="mm"),D212*E212/1000,IF(AND(C212="cm",H212="m"),D212*E212*100,IF(AND(C212="l",H212="ml"),D212*E212/1000,IF(AND(C212="ml",H212="l"),D212*E212*1000,NA()))))))))))</x:f>
      </x:c>
    </x:row>
    <x:row r="213">
      <x:c r="G213" s="6" t="str">
        <x:f>IF(A213="","",IF(OR(H213="",H213=C213),D213*E213,IF(AND(C213="kg",H213="g"),D213*E213/1000,IF(AND(C213="kg",H213="mg"),D213*E213/1000000,IF(AND(C213="g",H213="kg"),D213*E213*1000,IF(AND(C213="m",H213="cm"),D213*E213/100,IF(AND(C213="m",H213="mm"),D213*E213/1000,IF(AND(C213="cm",H213="m"),D213*E213*100,IF(AND(C213="l",H213="ml"),D213*E213/1000,IF(AND(C213="ml",H213="l"),D213*E213*1000,NA()))))))))))</x:f>
      </x:c>
    </x:row>
    <x:row r="214">
      <x:c r="G214" s="6" t="str">
        <x:f>IF(A214="","",IF(OR(H214="",H214=C214),D214*E214,IF(AND(C214="kg",H214="g"),D214*E214/1000,IF(AND(C214="kg",H214="mg"),D214*E214/1000000,IF(AND(C214="g",H214="kg"),D214*E214*1000,IF(AND(C214="m",H214="cm"),D214*E214/100,IF(AND(C214="m",H214="mm"),D214*E214/1000,IF(AND(C214="cm",H214="m"),D214*E214*100,IF(AND(C214="l",H214="ml"),D214*E214/1000,IF(AND(C214="ml",H214="l"),D214*E214*1000,NA()))))))))))</x:f>
      </x:c>
    </x:row>
    <x:row r="215">
      <x:c r="G215" s="6" t="str">
        <x:f>IF(A215="","",IF(OR(H215="",H215=C215),D215*E215,IF(AND(C215="kg",H215="g"),D215*E215/1000,IF(AND(C215="kg",H215="mg"),D215*E215/1000000,IF(AND(C215="g",H215="kg"),D215*E215*1000,IF(AND(C215="m",H215="cm"),D215*E215/100,IF(AND(C215="m",H215="mm"),D215*E215/1000,IF(AND(C215="cm",H215="m"),D215*E215*100,IF(AND(C215="l",H215="ml"),D215*E215/1000,IF(AND(C215="ml",H215="l"),D215*E215*1000,NA()))))))))))</x:f>
      </x:c>
    </x:row>
    <x:row r="216">
      <x:c r="G216" s="6" t="str">
        <x:f>IF(A216="","",IF(OR(H216="",H216=C216),D216*E216,IF(AND(C216="kg",H216="g"),D216*E216/1000,IF(AND(C216="kg",H216="mg"),D216*E216/1000000,IF(AND(C216="g",H216="kg"),D216*E216*1000,IF(AND(C216="m",H216="cm"),D216*E216/100,IF(AND(C216="m",H216="mm"),D216*E216/1000,IF(AND(C216="cm",H216="m"),D216*E216*100,IF(AND(C216="l",H216="ml"),D216*E216/1000,IF(AND(C216="ml",H216="l"),D216*E216*1000,NA()))))))))))</x:f>
      </x:c>
    </x:row>
    <x:row r="217">
      <x:c r="G217" s="6" t="str">
        <x:f>IF(A217="","",IF(OR(H217="",H217=C217),D217*E217,IF(AND(C217="kg",H217="g"),D217*E217/1000,IF(AND(C217="kg",H217="mg"),D217*E217/1000000,IF(AND(C217="g",H217="kg"),D217*E217*1000,IF(AND(C217="m",H217="cm"),D217*E217/100,IF(AND(C217="m",H217="mm"),D217*E217/1000,IF(AND(C217="cm",H217="m"),D217*E217*100,IF(AND(C217="l",H217="ml"),D217*E217/1000,IF(AND(C217="ml",H217="l"),D217*E217*1000,NA()))))))))))</x:f>
      </x:c>
    </x:row>
    <x:row r="218">
      <x:c r="G218" s="6" t="str">
        <x:f>IF(A218="","",IF(OR(H218="",H218=C218),D218*E218,IF(AND(C218="kg",H218="g"),D218*E218/1000,IF(AND(C218="kg",H218="mg"),D218*E218/1000000,IF(AND(C218="g",H218="kg"),D218*E218*1000,IF(AND(C218="m",H218="cm"),D218*E218/100,IF(AND(C218="m",H218="mm"),D218*E218/1000,IF(AND(C218="cm",H218="m"),D218*E218*100,IF(AND(C218="l",H218="ml"),D218*E218/1000,IF(AND(C218="ml",H218="l"),D218*E218*1000,NA()))))))))))</x:f>
      </x:c>
    </x:row>
    <x:row r="219">
      <x:c r="G219" s="6" t="str">
        <x:f>IF(A219="","",IF(OR(H219="",H219=C219),D219*E219,IF(AND(C219="kg",H219="g"),D219*E219/1000,IF(AND(C219="kg",H219="mg"),D219*E219/1000000,IF(AND(C219="g",H219="kg"),D219*E219*1000,IF(AND(C219="m",H219="cm"),D219*E219/100,IF(AND(C219="m",H219="mm"),D219*E219/1000,IF(AND(C219="cm",H219="m"),D219*E219*100,IF(AND(C219="l",H219="ml"),D219*E219/1000,IF(AND(C219="ml",H219="l"),D219*E219*1000,NA()))))))))))</x:f>
      </x:c>
    </x:row>
    <x:row r="220">
      <x:c r="G220" s="6" t="str">
        <x:f>IF(A220="","",IF(OR(H220="",H220=C220),D220*E220,IF(AND(C220="kg",H220="g"),D220*E220/1000,IF(AND(C220="kg",H220="mg"),D220*E220/1000000,IF(AND(C220="g",H220="kg"),D220*E220*1000,IF(AND(C220="m",H220="cm"),D220*E220/100,IF(AND(C220="m",H220="mm"),D220*E220/1000,IF(AND(C220="cm",H220="m"),D220*E220*100,IF(AND(C220="l",H220="ml"),D220*E220/1000,IF(AND(C220="ml",H220="l"),D220*E220*1000,NA()))))))))))</x:f>
      </x:c>
    </x:row>
    <x:row r="221">
      <x:c r="G221" s="6" t="str">
        <x:f>IF(A221="","",IF(OR(H221="",H221=C221),D221*E221,IF(AND(C221="kg",H221="g"),D221*E221/1000,IF(AND(C221="kg",H221="mg"),D221*E221/1000000,IF(AND(C221="g",H221="kg"),D221*E221*1000,IF(AND(C221="m",H221="cm"),D221*E221/100,IF(AND(C221="m",H221="mm"),D221*E221/1000,IF(AND(C221="cm",H221="m"),D221*E221*100,IF(AND(C221="l",H221="ml"),D221*E221/1000,IF(AND(C221="ml",H221="l"),D221*E221*1000,NA()))))))))))</x:f>
      </x:c>
    </x:row>
    <x:row r="222">
      <x:c r="G222" s="6" t="str">
        <x:f>IF(A222="","",IF(OR(H222="",H222=C222),D222*E222,IF(AND(C222="kg",H222="g"),D222*E222/1000,IF(AND(C222="kg",H222="mg"),D222*E222/1000000,IF(AND(C222="g",H222="kg"),D222*E222*1000,IF(AND(C222="m",H222="cm"),D222*E222/100,IF(AND(C222="m",H222="mm"),D222*E222/1000,IF(AND(C222="cm",H222="m"),D222*E222*100,IF(AND(C222="l",H222="ml"),D222*E222/1000,IF(AND(C222="ml",H222="l"),D222*E222*1000,NA()))))))))))</x:f>
      </x:c>
    </x:row>
    <x:row r="223">
      <x:c r="G223" s="6" t="str">
        <x:f>IF(A223="","",IF(OR(H223="",H223=C223),D223*E223,IF(AND(C223="kg",H223="g"),D223*E223/1000,IF(AND(C223="kg",H223="mg"),D223*E223/1000000,IF(AND(C223="g",H223="kg"),D223*E223*1000,IF(AND(C223="m",H223="cm"),D223*E223/100,IF(AND(C223="m",H223="mm"),D223*E223/1000,IF(AND(C223="cm",H223="m"),D223*E223*100,IF(AND(C223="l",H223="ml"),D223*E223/1000,IF(AND(C223="ml",H223="l"),D223*E223*1000,NA()))))))))))</x:f>
      </x:c>
    </x:row>
    <x:row r="224">
      <x:c r="G224" s="6" t="str">
        <x:f>IF(A224="","",IF(OR(H224="",H224=C224),D224*E224,IF(AND(C224="kg",H224="g"),D224*E224/1000,IF(AND(C224="kg",H224="mg"),D224*E224/1000000,IF(AND(C224="g",H224="kg"),D224*E224*1000,IF(AND(C224="m",H224="cm"),D224*E224/100,IF(AND(C224="m",H224="mm"),D224*E224/1000,IF(AND(C224="cm",H224="m"),D224*E224*100,IF(AND(C224="l",H224="ml"),D224*E224/1000,IF(AND(C224="ml",H224="l"),D224*E224*1000,NA()))))))))))</x:f>
      </x:c>
    </x:row>
    <x:row r="225">
      <x:c r="G225" s="6" t="str">
        <x:f>IF(A225="","",IF(OR(H225="",H225=C225),D225*E225,IF(AND(C225="kg",H225="g"),D225*E225/1000,IF(AND(C225="kg",H225="mg"),D225*E225/1000000,IF(AND(C225="g",H225="kg"),D225*E225*1000,IF(AND(C225="m",H225="cm"),D225*E225/100,IF(AND(C225="m",H225="mm"),D225*E225/1000,IF(AND(C225="cm",H225="m"),D225*E225*100,IF(AND(C225="l",H225="ml"),D225*E225/1000,IF(AND(C225="ml",H225="l"),D225*E225*1000,NA()))))))))))</x:f>
      </x:c>
    </x:row>
    <x:row r="226">
      <x:c r="G226" s="6" t="str">
        <x:f>IF(A226="","",IF(OR(H226="",H226=C226),D226*E226,IF(AND(C226="kg",H226="g"),D226*E226/1000,IF(AND(C226="kg",H226="mg"),D226*E226/1000000,IF(AND(C226="g",H226="kg"),D226*E226*1000,IF(AND(C226="m",H226="cm"),D226*E226/100,IF(AND(C226="m",H226="mm"),D226*E226/1000,IF(AND(C226="cm",H226="m"),D226*E226*100,IF(AND(C226="l",H226="ml"),D226*E226/1000,IF(AND(C226="ml",H226="l"),D226*E226*1000,NA()))))))))))</x:f>
      </x:c>
    </x:row>
    <x:row r="227">
      <x:c r="G227" s="6" t="str">
        <x:f>IF(A227="","",IF(OR(H227="",H227=C227),D227*E227,IF(AND(C227="kg",H227="g"),D227*E227/1000,IF(AND(C227="kg",H227="mg"),D227*E227/1000000,IF(AND(C227="g",H227="kg"),D227*E227*1000,IF(AND(C227="m",H227="cm"),D227*E227/100,IF(AND(C227="m",H227="mm"),D227*E227/1000,IF(AND(C227="cm",H227="m"),D227*E227*100,IF(AND(C227="l",H227="ml"),D227*E227/1000,IF(AND(C227="ml",H227="l"),D227*E227*1000,NA()))))))))))</x:f>
      </x:c>
    </x:row>
    <x:row r="228">
      <x:c r="G228" s="6" t="str">
        <x:f>IF(A228="","",IF(OR(H228="",H228=C228),D228*E228,IF(AND(C228="kg",H228="g"),D228*E228/1000,IF(AND(C228="kg",H228="mg"),D228*E228/1000000,IF(AND(C228="g",H228="kg"),D228*E228*1000,IF(AND(C228="m",H228="cm"),D228*E228/100,IF(AND(C228="m",H228="mm"),D228*E228/1000,IF(AND(C228="cm",H228="m"),D228*E228*100,IF(AND(C228="l",H228="ml"),D228*E228/1000,IF(AND(C228="ml",H228="l"),D228*E228*1000,NA()))))))))))</x:f>
      </x:c>
    </x:row>
    <x:row r="229">
      <x:c r="G229" s="6" t="str">
        <x:f>IF(A229="","",IF(OR(H229="",H229=C229),D229*E229,IF(AND(C229="kg",H229="g"),D229*E229/1000,IF(AND(C229="kg",H229="mg"),D229*E229/1000000,IF(AND(C229="g",H229="kg"),D229*E229*1000,IF(AND(C229="m",H229="cm"),D229*E229/100,IF(AND(C229="m",H229="mm"),D229*E229/1000,IF(AND(C229="cm",H229="m"),D229*E229*100,IF(AND(C229="l",H229="ml"),D229*E229/1000,IF(AND(C229="ml",H229="l"),D229*E229*1000,NA()))))))))))</x:f>
      </x:c>
    </x:row>
    <x:row r="230">
      <x:c r="G230" s="6" t="str">
        <x:f>IF(A230="","",IF(OR(H230="",H230=C230),D230*E230,IF(AND(C230="kg",H230="g"),D230*E230/1000,IF(AND(C230="kg",H230="mg"),D230*E230/1000000,IF(AND(C230="g",H230="kg"),D230*E230*1000,IF(AND(C230="m",H230="cm"),D230*E230/100,IF(AND(C230="m",H230="mm"),D230*E230/1000,IF(AND(C230="cm",H230="m"),D230*E230*100,IF(AND(C230="l",H230="ml"),D230*E230/1000,IF(AND(C230="ml",H230="l"),D230*E230*1000,NA()))))))))))</x:f>
      </x:c>
    </x:row>
    <x:row r="231">
      <x:c r="G231" s="6" t="str">
        <x:f>IF(A231="","",IF(OR(H231="",H231=C231),D231*E231,IF(AND(C231="kg",H231="g"),D231*E231/1000,IF(AND(C231="kg",H231="mg"),D231*E231/1000000,IF(AND(C231="g",H231="kg"),D231*E231*1000,IF(AND(C231="m",H231="cm"),D231*E231/100,IF(AND(C231="m",H231="mm"),D231*E231/1000,IF(AND(C231="cm",H231="m"),D231*E231*100,IF(AND(C231="l",H231="ml"),D231*E231/1000,IF(AND(C231="ml",H231="l"),D231*E231*1000,NA()))))))))))</x:f>
      </x:c>
    </x:row>
    <x:row r="232">
      <x:c r="G232" s="6" t="str">
        <x:f>IF(A232="","",IF(OR(H232="",H232=C232),D232*E232,IF(AND(C232="kg",H232="g"),D232*E232/1000,IF(AND(C232="kg",H232="mg"),D232*E232/1000000,IF(AND(C232="g",H232="kg"),D232*E232*1000,IF(AND(C232="m",H232="cm"),D232*E232/100,IF(AND(C232="m",H232="mm"),D232*E232/1000,IF(AND(C232="cm",H232="m"),D232*E232*100,IF(AND(C232="l",H232="ml"),D232*E232/1000,IF(AND(C232="ml",H232="l"),D232*E232*1000,NA()))))))))))</x:f>
      </x:c>
    </x:row>
    <x:row r="233">
      <x:c r="G233" s="6" t="str">
        <x:f>IF(A233="","",IF(OR(H233="",H233=C233),D233*E233,IF(AND(C233="kg",H233="g"),D233*E233/1000,IF(AND(C233="kg",H233="mg"),D233*E233/1000000,IF(AND(C233="g",H233="kg"),D233*E233*1000,IF(AND(C233="m",H233="cm"),D233*E233/100,IF(AND(C233="m",H233="mm"),D233*E233/1000,IF(AND(C233="cm",H233="m"),D233*E233*100,IF(AND(C233="l",H233="ml"),D233*E233/1000,IF(AND(C233="ml",H233="l"),D233*E233*1000,NA()))))))))))</x:f>
      </x:c>
    </x:row>
    <x:row r="234">
      <x:c r="G234" s="6" t="str">
        <x:f>IF(A234="","",IF(OR(H234="",H234=C234),D234*E234,IF(AND(C234="kg",H234="g"),D234*E234/1000,IF(AND(C234="kg",H234="mg"),D234*E234/1000000,IF(AND(C234="g",H234="kg"),D234*E234*1000,IF(AND(C234="m",H234="cm"),D234*E234/100,IF(AND(C234="m",H234="mm"),D234*E234/1000,IF(AND(C234="cm",H234="m"),D234*E234*100,IF(AND(C234="l",H234="ml"),D234*E234/1000,IF(AND(C234="ml",H234="l"),D234*E234*1000,NA()))))))))))</x:f>
      </x:c>
    </x:row>
    <x:row r="235">
      <x:c r="G235" s="6" t="str">
        <x:f>IF(A235="","",IF(OR(H235="",H235=C235),D235*E235,IF(AND(C235="kg",H235="g"),D235*E235/1000,IF(AND(C235="kg",H235="mg"),D235*E235/1000000,IF(AND(C235="g",H235="kg"),D235*E235*1000,IF(AND(C235="m",H235="cm"),D235*E235/100,IF(AND(C235="m",H235="mm"),D235*E235/1000,IF(AND(C235="cm",H235="m"),D235*E235*100,IF(AND(C235="l",H235="ml"),D235*E235/1000,IF(AND(C235="ml",H235="l"),D235*E235*1000,NA()))))))))))</x:f>
      </x:c>
    </x:row>
    <x:row r="236">
      <x:c r="G236" s="6" t="str">
        <x:f>IF(A236="","",IF(OR(H236="",H236=C236),D236*E236,IF(AND(C236="kg",H236="g"),D236*E236/1000,IF(AND(C236="kg",H236="mg"),D236*E236/1000000,IF(AND(C236="g",H236="kg"),D236*E236*1000,IF(AND(C236="m",H236="cm"),D236*E236/100,IF(AND(C236="m",H236="mm"),D236*E236/1000,IF(AND(C236="cm",H236="m"),D236*E236*100,IF(AND(C236="l",H236="ml"),D236*E236/1000,IF(AND(C236="ml",H236="l"),D236*E236*1000,NA()))))))))))</x:f>
      </x:c>
    </x:row>
    <x:row r="237">
      <x:c r="G237" s="6" t="str">
        <x:f>IF(A237="","",IF(OR(H237="",H237=C237),D237*E237,IF(AND(C237="kg",H237="g"),D237*E237/1000,IF(AND(C237="kg",H237="mg"),D237*E237/1000000,IF(AND(C237="g",H237="kg"),D237*E237*1000,IF(AND(C237="m",H237="cm"),D237*E237/100,IF(AND(C237="m",H237="mm"),D237*E237/1000,IF(AND(C237="cm",H237="m"),D237*E237*100,IF(AND(C237="l",H237="ml"),D237*E237/1000,IF(AND(C237="ml",H237="l"),D237*E237*1000,NA()))))))))))</x:f>
      </x:c>
    </x:row>
    <x:row r="238">
      <x:c r="G238" s="6" t="str">
        <x:f>IF(A238="","",IF(OR(H238="",H238=C238),D238*E238,IF(AND(C238="kg",H238="g"),D238*E238/1000,IF(AND(C238="kg",H238="mg"),D238*E238/1000000,IF(AND(C238="g",H238="kg"),D238*E238*1000,IF(AND(C238="m",H238="cm"),D238*E238/100,IF(AND(C238="m",H238="mm"),D238*E238/1000,IF(AND(C238="cm",H238="m"),D238*E238*100,IF(AND(C238="l",H238="ml"),D238*E238/1000,IF(AND(C238="ml",H238="l"),D238*E238*1000,NA()))))))))))</x:f>
      </x:c>
    </x:row>
    <x:row r="239">
      <x:c r="G239" s="6" t="str">
        <x:f>IF(A239="","",IF(OR(H239="",H239=C239),D239*E239,IF(AND(C239="kg",H239="g"),D239*E239/1000,IF(AND(C239="kg",H239="mg"),D239*E239/1000000,IF(AND(C239="g",H239="kg"),D239*E239*1000,IF(AND(C239="m",H239="cm"),D239*E239/100,IF(AND(C239="m",H239="mm"),D239*E239/1000,IF(AND(C239="cm",H239="m"),D239*E239*100,IF(AND(C239="l",H239="ml"),D239*E239/1000,IF(AND(C239="ml",H239="l"),D239*E239*1000,NA()))))))))))</x:f>
      </x:c>
    </x:row>
    <x:row r="240">
      <x:c r="G240" s="6" t="str">
        <x:f>IF(A240="","",IF(OR(H240="",H240=C240),D240*E240,IF(AND(C240="kg",H240="g"),D240*E240/1000,IF(AND(C240="kg",H240="mg"),D240*E240/1000000,IF(AND(C240="g",H240="kg"),D240*E240*1000,IF(AND(C240="m",H240="cm"),D240*E240/100,IF(AND(C240="m",H240="mm"),D240*E240/1000,IF(AND(C240="cm",H240="m"),D240*E240*100,IF(AND(C240="l",H240="ml"),D240*E240/1000,IF(AND(C240="ml",H240="l"),D240*E240*1000,NA()))))))))))</x:f>
      </x:c>
    </x:row>
    <x:row r="241">
      <x:c r="G241" s="6" t="str">
        <x:f>IF(A241="","",IF(OR(H241="",H241=C241),D241*E241,IF(AND(C241="kg",H241="g"),D241*E241/1000,IF(AND(C241="kg",H241="mg"),D241*E241/1000000,IF(AND(C241="g",H241="kg"),D241*E241*1000,IF(AND(C241="m",H241="cm"),D241*E241/100,IF(AND(C241="m",H241="mm"),D241*E241/1000,IF(AND(C241="cm",H241="m"),D241*E241*100,IF(AND(C241="l",H241="ml"),D241*E241/1000,IF(AND(C241="ml",H241="l"),D241*E241*1000,NA()))))))))))</x:f>
      </x:c>
    </x:row>
    <x:row r="242">
      <x:c r="G242" s="6" t="str">
        <x:f>IF(A242="","",IF(OR(H242="",H242=C242),D242*E242,IF(AND(C242="kg",H242="g"),D242*E242/1000,IF(AND(C242="kg",H242="mg"),D242*E242/1000000,IF(AND(C242="g",H242="kg"),D242*E242*1000,IF(AND(C242="m",H242="cm"),D242*E242/100,IF(AND(C242="m",H242="mm"),D242*E242/1000,IF(AND(C242="cm",H242="m"),D242*E242*100,IF(AND(C242="l",H242="ml"),D242*E242/1000,IF(AND(C242="ml",H242="l"),D242*E242*1000,NA()))))))))))</x:f>
      </x:c>
    </x:row>
    <x:row r="243">
      <x:c r="G243" s="6" t="str">
        <x:f>IF(A243="","",IF(OR(H243="",H243=C243),D243*E243,IF(AND(C243="kg",H243="g"),D243*E243/1000,IF(AND(C243="kg",H243="mg"),D243*E243/1000000,IF(AND(C243="g",H243="kg"),D243*E243*1000,IF(AND(C243="m",H243="cm"),D243*E243/100,IF(AND(C243="m",H243="mm"),D243*E243/1000,IF(AND(C243="cm",H243="m"),D243*E243*100,IF(AND(C243="l",H243="ml"),D243*E243/1000,IF(AND(C243="ml",H243="l"),D243*E243*1000,NA()))))))))))</x:f>
      </x:c>
    </x:row>
    <x:row r="244">
      <x:c r="G244" s="6" t="str">
        <x:f>IF(A244="","",IF(OR(H244="",H244=C244),D244*E244,IF(AND(C244="kg",H244="g"),D244*E244/1000,IF(AND(C244="kg",H244="mg"),D244*E244/1000000,IF(AND(C244="g",H244="kg"),D244*E244*1000,IF(AND(C244="m",H244="cm"),D244*E244/100,IF(AND(C244="m",H244="mm"),D244*E244/1000,IF(AND(C244="cm",H244="m"),D244*E244*100,IF(AND(C244="l",H244="ml"),D244*E244/1000,IF(AND(C244="ml",H244="l"),D244*E244*1000,NA()))))))))))</x:f>
      </x:c>
    </x:row>
    <x:row r="245">
      <x:c r="G245" s="6" t="str">
        <x:f>IF(A245="","",IF(OR(H245="",H245=C245),D245*E245,IF(AND(C245="kg",H245="g"),D245*E245/1000,IF(AND(C245="kg",H245="mg"),D245*E245/1000000,IF(AND(C245="g",H245="kg"),D245*E245*1000,IF(AND(C245="m",H245="cm"),D245*E245/100,IF(AND(C245="m",H245="mm"),D245*E245/1000,IF(AND(C245="cm",H245="m"),D245*E245*100,IF(AND(C245="l",H245="ml"),D245*E245/1000,IF(AND(C245="ml",H245="l"),D245*E245*1000,NA()))))))))))</x:f>
      </x:c>
    </x:row>
    <x:row r="246">
      <x:c r="G246" s="6" t="str">
        <x:f>IF(A246="","",IF(OR(H246="",H246=C246),D246*E246,IF(AND(C246="kg",H246="g"),D246*E246/1000,IF(AND(C246="kg",H246="mg"),D246*E246/1000000,IF(AND(C246="g",H246="kg"),D246*E246*1000,IF(AND(C246="m",H246="cm"),D246*E246/100,IF(AND(C246="m",H246="mm"),D246*E246/1000,IF(AND(C246="cm",H246="m"),D246*E246*100,IF(AND(C246="l",H246="ml"),D246*E246/1000,IF(AND(C246="ml",H246="l"),D246*E246*1000,NA()))))))))))</x:f>
      </x:c>
    </x:row>
    <x:row r="247">
      <x:c r="G247" s="6" t="str">
        <x:f>IF(A247="","",IF(OR(H247="",H247=C247),D247*E247,IF(AND(C247="kg",H247="g"),D247*E247/1000,IF(AND(C247="kg",H247="mg"),D247*E247/1000000,IF(AND(C247="g",H247="kg"),D247*E247*1000,IF(AND(C247="m",H247="cm"),D247*E247/100,IF(AND(C247="m",H247="mm"),D247*E247/1000,IF(AND(C247="cm",H247="m"),D247*E247*100,IF(AND(C247="l",H247="ml"),D247*E247/1000,IF(AND(C247="ml",H247="l"),D247*E247*1000,NA()))))))))))</x:f>
      </x:c>
    </x:row>
    <x:row r="248">
      <x:c r="G248" s="6" t="str">
        <x:f>IF(A248="","",IF(OR(H248="",H248=C248),D248*E248,IF(AND(C248="kg",H248="g"),D248*E248/1000,IF(AND(C248="kg",H248="mg"),D248*E248/1000000,IF(AND(C248="g",H248="kg"),D248*E248*1000,IF(AND(C248="m",H248="cm"),D248*E248/100,IF(AND(C248="m",H248="mm"),D248*E248/1000,IF(AND(C248="cm",H248="m"),D248*E248*100,IF(AND(C248="l",H248="ml"),D248*E248/1000,IF(AND(C248="ml",H248="l"),D248*E248*1000,NA()))))))))))</x:f>
      </x:c>
    </x:row>
    <x:row r="249">
      <x:c r="G249" s="6" t="str">
        <x:f>IF(A249="","",IF(OR(H249="",H249=C249),D249*E249,IF(AND(C249="kg",H249="g"),D249*E249/1000,IF(AND(C249="kg",H249="mg"),D249*E249/1000000,IF(AND(C249="g",H249="kg"),D249*E249*1000,IF(AND(C249="m",H249="cm"),D249*E249/100,IF(AND(C249="m",H249="mm"),D249*E249/1000,IF(AND(C249="cm",H249="m"),D249*E249*100,IF(AND(C249="l",H249="ml"),D249*E249/1000,IF(AND(C249="ml",H249="l"),D249*E249*1000,NA()))))))))))</x:f>
      </x:c>
    </x:row>
    <x:row r="250">
      <x:c r="G250" s="6" t="str">
        <x:f>IF(A250="","",IF(OR(H250="",H250=C250),D250*E250,IF(AND(C250="kg",H250="g"),D250*E250/1000,IF(AND(C250="kg",H250="mg"),D250*E250/1000000,IF(AND(C250="g",H250="kg"),D250*E250*1000,IF(AND(C250="m",H250="cm"),D250*E250/100,IF(AND(C250="m",H250="mm"),D250*E250/1000,IF(AND(C250="cm",H250="m"),D250*E250*100,IF(AND(C250="l",H250="ml"),D250*E250/1000,IF(AND(C250="ml",H250="l"),D250*E250*1000,NA()))))))))))</x:f>
      </x:c>
    </x:row>
    <x:row r="251">
      <x:c r="G251" s="6" t="str">
        <x:f>IF(A251="","",IF(OR(H251="",H251=C251),D251*E251,IF(AND(C251="kg",H251="g"),D251*E251/1000,IF(AND(C251="kg",H251="mg"),D251*E251/1000000,IF(AND(C251="g",H251="kg"),D251*E251*1000,IF(AND(C251="m",H251="cm"),D251*E251/100,IF(AND(C251="m",H251="mm"),D251*E251/1000,IF(AND(C251="cm",H251="m"),D251*E251*100,IF(AND(C251="l",H251="ml"),D251*E251/1000,IF(AND(C251="ml",H251="l"),D251*E251*1000,NA()))))))))))</x:f>
      </x:c>
    </x:row>
    <x:row r="252">
      <x:c r="G252" s="6" t="str">
        <x:f>IF(A252="","",IF(OR(H252="",H252=C252),D252*E252,IF(AND(C252="kg",H252="g"),D252*E252/1000,IF(AND(C252="kg",H252="mg"),D252*E252/1000000,IF(AND(C252="g",H252="kg"),D252*E252*1000,IF(AND(C252="m",H252="cm"),D252*E252/100,IF(AND(C252="m",H252="mm"),D252*E252/1000,IF(AND(C252="cm",H252="m"),D252*E252*100,IF(AND(C252="l",H252="ml"),D252*E252/1000,IF(AND(C252="ml",H252="l"),D252*E252*1000,NA()))))))))))</x:f>
      </x:c>
    </x:row>
    <x:row r="253">
      <x:c r="G253" s="6" t="str">
        <x:f>IF(A253="","",IF(OR(H253="",H253=C253),D253*E253,IF(AND(C253="kg",H253="g"),D253*E253/1000,IF(AND(C253="kg",H253="mg"),D253*E253/1000000,IF(AND(C253="g",H253="kg"),D253*E253*1000,IF(AND(C253="m",H253="cm"),D253*E253/100,IF(AND(C253="m",H253="mm"),D253*E253/1000,IF(AND(C253="cm",H253="m"),D253*E253*100,IF(AND(C253="l",H253="ml"),D253*E253/1000,IF(AND(C253="ml",H253="l"),D253*E253*1000,NA()))))))))))</x:f>
      </x:c>
    </x:row>
    <x:row r="254">
      <x:c r="G254" s="6" t="str">
        <x:f>IF(A254="","",IF(OR(H254="",H254=C254),D254*E254,IF(AND(C254="kg",H254="g"),D254*E254/1000,IF(AND(C254="kg",H254="mg"),D254*E254/1000000,IF(AND(C254="g",H254="kg"),D254*E254*1000,IF(AND(C254="m",H254="cm"),D254*E254/100,IF(AND(C254="m",H254="mm"),D254*E254/1000,IF(AND(C254="cm",H254="m"),D254*E254*100,IF(AND(C254="l",H254="ml"),D254*E254/1000,IF(AND(C254="ml",H254="l"),D254*E254*1000,NA()))))))))))</x:f>
      </x:c>
    </x:row>
    <x:row r="255">
      <x:c r="G255" s="6" t="str">
        <x:f>IF(A255="","",IF(OR(H255="",H255=C255),D255*E255,IF(AND(C255="kg",H255="g"),D255*E255/1000,IF(AND(C255="kg",H255="mg"),D255*E255/1000000,IF(AND(C255="g",H255="kg"),D255*E255*1000,IF(AND(C255="m",H255="cm"),D255*E255/100,IF(AND(C255="m",H255="mm"),D255*E255/1000,IF(AND(C255="cm",H255="m"),D255*E255*100,IF(AND(C255="l",H255="ml"),D255*E255/1000,IF(AND(C255="ml",H255="l"),D255*E255*1000,NA()))))))))))</x:f>
      </x:c>
    </x:row>
    <x:row r="256">
      <x:c r="G256" s="6" t="str">
        <x:f>IF(A256="","",IF(OR(H256="",H256=C256),D256*E256,IF(AND(C256="kg",H256="g"),D256*E256/1000,IF(AND(C256="kg",H256="mg"),D256*E256/1000000,IF(AND(C256="g",H256="kg"),D256*E256*1000,IF(AND(C256="m",H256="cm"),D256*E256/100,IF(AND(C256="m",H256="mm"),D256*E256/1000,IF(AND(C256="cm",H256="m"),D256*E256*100,IF(AND(C256="l",H256="ml"),D256*E256/1000,IF(AND(C256="ml",H256="l"),D256*E256*1000,NA()))))))))))</x:f>
      </x:c>
    </x:row>
    <x:row r="257">
      <x:c r="G257" s="6" t="str">
        <x:f>IF(A257="","",IF(OR(H257="",H257=C257),D257*E257,IF(AND(C257="kg",H257="g"),D257*E257/1000,IF(AND(C257="kg",H257="mg"),D257*E257/1000000,IF(AND(C257="g",H257="kg"),D257*E257*1000,IF(AND(C257="m",H257="cm"),D257*E257/100,IF(AND(C257="m",H257="mm"),D257*E257/1000,IF(AND(C257="cm",H257="m"),D257*E257*100,IF(AND(C257="l",H257="ml"),D257*E257/1000,IF(AND(C257="ml",H257="l"),D257*E257*1000,NA()))))))))))</x:f>
      </x:c>
    </x:row>
    <x:row r="258">
      <x:c r="G258" s="6" t="str">
        <x:f>IF(A258="","",IF(OR(H258="",H258=C258),D258*E258,IF(AND(C258="kg",H258="g"),D258*E258/1000,IF(AND(C258="kg",H258="mg"),D258*E258/1000000,IF(AND(C258="g",H258="kg"),D258*E258*1000,IF(AND(C258="m",H258="cm"),D258*E258/100,IF(AND(C258="m",H258="mm"),D258*E258/1000,IF(AND(C258="cm",H258="m"),D258*E258*100,IF(AND(C258="l",H258="ml"),D258*E258/1000,IF(AND(C258="ml",H258="l"),D258*E258*1000,NA()))))))))))</x:f>
      </x:c>
    </x:row>
    <x:row r="259">
      <x:c r="G259" s="6" t="str">
        <x:f>IF(A259="","",IF(OR(H259="",H259=C259),D259*E259,IF(AND(C259="kg",H259="g"),D259*E259/1000,IF(AND(C259="kg",H259="mg"),D259*E259/1000000,IF(AND(C259="g",H259="kg"),D259*E259*1000,IF(AND(C259="m",H259="cm"),D259*E259/100,IF(AND(C259="m",H259="mm"),D259*E259/1000,IF(AND(C259="cm",H259="m"),D259*E259*100,IF(AND(C259="l",H259="ml"),D259*E259/1000,IF(AND(C259="ml",H259="l"),D259*E259*1000,NA()))))))))))</x:f>
      </x:c>
    </x:row>
    <x:row r="260">
      <x:c r="G260" s="6" t="str">
        <x:f>IF(A260="","",IF(OR(H260="",H260=C260),D260*E260,IF(AND(C260="kg",H260="g"),D260*E260/1000,IF(AND(C260="kg",H260="mg"),D260*E260/1000000,IF(AND(C260="g",H260="kg"),D260*E260*1000,IF(AND(C260="m",H260="cm"),D260*E260/100,IF(AND(C260="m",H260="mm"),D260*E260/1000,IF(AND(C260="cm",H260="m"),D260*E260*100,IF(AND(C260="l",H260="ml"),D260*E260/1000,IF(AND(C260="ml",H260="l"),D260*E260*1000,NA()))))))))))</x:f>
      </x:c>
    </x:row>
    <x:row r="261">
      <x:c r="G261" s="6" t="str">
        <x:f>IF(A261="","",IF(OR(H261="",H261=C261),D261*E261,IF(AND(C261="kg",H261="g"),D261*E261/1000,IF(AND(C261="kg",H261="mg"),D261*E261/1000000,IF(AND(C261="g",H261="kg"),D261*E261*1000,IF(AND(C261="m",H261="cm"),D261*E261/100,IF(AND(C261="m",H261="mm"),D261*E261/1000,IF(AND(C261="cm",H261="m"),D261*E261*100,IF(AND(C261="l",H261="ml"),D261*E261/1000,IF(AND(C261="ml",H261="l"),D261*E261*1000,NA()))))))))))</x:f>
      </x:c>
    </x:row>
    <x:row r="262">
      <x:c r="G262" s="6" t="str">
        <x:f>IF(A262="","",IF(OR(H262="",H262=C262),D262*E262,IF(AND(C262="kg",H262="g"),D262*E262/1000,IF(AND(C262="kg",H262="mg"),D262*E262/1000000,IF(AND(C262="g",H262="kg"),D262*E262*1000,IF(AND(C262="m",H262="cm"),D262*E262/100,IF(AND(C262="m",H262="mm"),D262*E262/1000,IF(AND(C262="cm",H262="m"),D262*E262*100,IF(AND(C262="l",H262="ml"),D262*E262/1000,IF(AND(C262="ml",H262="l"),D262*E262*1000,NA()))))))))))</x:f>
      </x:c>
    </x:row>
    <x:row r="263">
      <x:c r="G263" s="6" t="str">
        <x:f>IF(A263="","",IF(OR(H263="",H263=C263),D263*E263,IF(AND(C263="kg",H263="g"),D263*E263/1000,IF(AND(C263="kg",H263="mg"),D263*E263/1000000,IF(AND(C263="g",H263="kg"),D263*E263*1000,IF(AND(C263="m",H263="cm"),D263*E263/100,IF(AND(C263="m",H263="mm"),D263*E263/1000,IF(AND(C263="cm",H263="m"),D263*E263*100,IF(AND(C263="l",H263="ml"),D263*E263/1000,IF(AND(C263="ml",H263="l"),D263*E263*1000,NA()))))))))))</x:f>
      </x:c>
    </x:row>
    <x:row r="264">
      <x:c r="G264" s="6" t="str">
        <x:f>IF(A264="","",IF(OR(H264="",H264=C264),D264*E264,IF(AND(C264="kg",H264="g"),D264*E264/1000,IF(AND(C264="kg",H264="mg"),D264*E264/1000000,IF(AND(C264="g",H264="kg"),D264*E264*1000,IF(AND(C264="m",H264="cm"),D264*E264/100,IF(AND(C264="m",H264="mm"),D264*E264/1000,IF(AND(C264="cm",H264="m"),D264*E264*100,IF(AND(C264="l",H264="ml"),D264*E264/1000,IF(AND(C264="ml",H264="l"),D264*E264*1000,NA()))))))))))</x:f>
      </x:c>
    </x:row>
    <x:row r="265">
      <x:c r="G265" s="6" t="str">
        <x:f>IF(A265="","",IF(OR(H265="",H265=C265),D265*E265,IF(AND(C265="kg",H265="g"),D265*E265/1000,IF(AND(C265="kg",H265="mg"),D265*E265/1000000,IF(AND(C265="g",H265="kg"),D265*E265*1000,IF(AND(C265="m",H265="cm"),D265*E265/100,IF(AND(C265="m",H265="mm"),D265*E265/1000,IF(AND(C265="cm",H265="m"),D265*E265*100,IF(AND(C265="l",H265="ml"),D265*E265/1000,IF(AND(C265="ml",H265="l"),D265*E265*1000,NA()))))))))))</x:f>
      </x:c>
    </x:row>
    <x:row r="266">
      <x:c r="G266" s="6" t="str">
        <x:f>IF(A266="","",IF(OR(H266="",H266=C266),D266*E266,IF(AND(C266="kg",H266="g"),D266*E266/1000,IF(AND(C266="kg",H266="mg"),D266*E266/1000000,IF(AND(C266="g",H266="kg"),D266*E266*1000,IF(AND(C266="m",H266="cm"),D266*E266/100,IF(AND(C266="m",H266="mm"),D266*E266/1000,IF(AND(C266="cm",H266="m"),D266*E266*100,IF(AND(C266="l",H266="ml"),D266*E266/1000,IF(AND(C266="ml",H266="l"),D266*E266*1000,NA()))))))))))</x:f>
      </x:c>
    </x:row>
    <x:row r="267">
      <x:c r="G267" s="6" t="str">
        <x:f>IF(A267="","",IF(OR(H267="",H267=C267),D267*E267,IF(AND(C267="kg",H267="g"),D267*E267/1000,IF(AND(C267="kg",H267="mg"),D267*E267/1000000,IF(AND(C267="g",H267="kg"),D267*E267*1000,IF(AND(C267="m",H267="cm"),D267*E267/100,IF(AND(C267="m",H267="mm"),D267*E267/1000,IF(AND(C267="cm",H267="m"),D267*E267*100,IF(AND(C267="l",H267="ml"),D267*E267/1000,IF(AND(C267="ml",H267="l"),D267*E267*1000,NA()))))))))))</x:f>
      </x:c>
    </x:row>
    <x:row r="268">
      <x:c r="G268" s="6" t="str">
        <x:f>IF(A268="","",IF(OR(H268="",H268=C268),D268*E268,IF(AND(C268="kg",H268="g"),D268*E268/1000,IF(AND(C268="kg",H268="mg"),D268*E268/1000000,IF(AND(C268="g",H268="kg"),D268*E268*1000,IF(AND(C268="m",H268="cm"),D268*E268/100,IF(AND(C268="m",H268="mm"),D268*E268/1000,IF(AND(C268="cm",H268="m"),D268*E268*100,IF(AND(C268="l",H268="ml"),D268*E268/1000,IF(AND(C268="ml",H268="l"),D268*E268*1000,NA()))))))))))</x:f>
      </x:c>
    </x:row>
    <x:row r="269">
      <x:c r="G269" s="6" t="str">
        <x:f>IF(A269="","",IF(OR(H269="",H269=C269),D269*E269,IF(AND(C269="kg",H269="g"),D269*E269/1000,IF(AND(C269="kg",H269="mg"),D269*E269/1000000,IF(AND(C269="g",H269="kg"),D269*E269*1000,IF(AND(C269="m",H269="cm"),D269*E269/100,IF(AND(C269="m",H269="mm"),D269*E269/1000,IF(AND(C269="cm",H269="m"),D269*E269*100,IF(AND(C269="l",H269="ml"),D269*E269/1000,IF(AND(C269="ml",H269="l"),D269*E269*1000,NA()))))))))))</x:f>
      </x:c>
    </x:row>
    <x:row r="270">
      <x:c r="G270" s="6" t="str">
        <x:f>IF(A270="","",IF(OR(H270="",H270=C270),D270*E270,IF(AND(C270="kg",H270="g"),D270*E270/1000,IF(AND(C270="kg",H270="mg"),D270*E270/1000000,IF(AND(C270="g",H270="kg"),D270*E270*1000,IF(AND(C270="m",H270="cm"),D270*E270/100,IF(AND(C270="m",H270="mm"),D270*E270/1000,IF(AND(C270="cm",H270="m"),D270*E270*100,IF(AND(C270="l",H270="ml"),D270*E270/1000,IF(AND(C270="ml",H270="l"),D270*E270*1000,NA()))))))))))</x:f>
      </x:c>
    </x:row>
    <x:row r="271">
      <x:c r="G271" s="6" t="str">
        <x:f>IF(A271="","",IF(OR(H271="",H271=C271),D271*E271,IF(AND(C271="kg",H271="g"),D271*E271/1000,IF(AND(C271="kg",H271="mg"),D271*E271/1000000,IF(AND(C271="g",H271="kg"),D271*E271*1000,IF(AND(C271="m",H271="cm"),D271*E271/100,IF(AND(C271="m",H271="mm"),D271*E271/1000,IF(AND(C271="cm",H271="m"),D271*E271*100,IF(AND(C271="l",H271="ml"),D271*E271/1000,IF(AND(C271="ml",H271="l"),D271*E271*1000,NA()))))))))))</x:f>
      </x:c>
    </x:row>
    <x:row r="272">
      <x:c r="G272" s="6" t="str">
        <x:f>IF(A272="","",IF(OR(H272="",H272=C272),D272*E272,IF(AND(C272="kg",H272="g"),D272*E272/1000,IF(AND(C272="kg",H272="mg"),D272*E272/1000000,IF(AND(C272="g",H272="kg"),D272*E272*1000,IF(AND(C272="m",H272="cm"),D272*E272/100,IF(AND(C272="m",H272="mm"),D272*E272/1000,IF(AND(C272="cm",H272="m"),D272*E272*100,IF(AND(C272="l",H272="ml"),D272*E272/1000,IF(AND(C272="ml",H272="l"),D272*E272*1000,NA()))))))))))</x:f>
      </x:c>
    </x:row>
    <x:row r="273">
      <x:c r="G273" s="6" t="str">
        <x:f>IF(A273="","",IF(OR(H273="",H273=C273),D273*E273,IF(AND(C273="kg",H273="g"),D273*E273/1000,IF(AND(C273="kg",H273="mg"),D273*E273/1000000,IF(AND(C273="g",H273="kg"),D273*E273*1000,IF(AND(C273="m",H273="cm"),D273*E273/100,IF(AND(C273="m",H273="mm"),D273*E273/1000,IF(AND(C273="cm",H273="m"),D273*E273*100,IF(AND(C273="l",H273="ml"),D273*E273/1000,IF(AND(C273="ml",H273="l"),D273*E273*1000,NA()))))))))))</x:f>
      </x:c>
    </x:row>
    <x:row r="274">
      <x:c r="G274" s="6" t="str">
        <x:f>IF(A274="","",IF(OR(H274="",H274=C274),D274*E274,IF(AND(C274="kg",H274="g"),D274*E274/1000,IF(AND(C274="kg",H274="mg"),D274*E274/1000000,IF(AND(C274="g",H274="kg"),D274*E274*1000,IF(AND(C274="m",H274="cm"),D274*E274/100,IF(AND(C274="m",H274="mm"),D274*E274/1000,IF(AND(C274="cm",H274="m"),D274*E274*100,IF(AND(C274="l",H274="ml"),D274*E274/1000,IF(AND(C274="ml",H274="l"),D274*E274*1000,NA()))))))))))</x:f>
      </x:c>
    </x:row>
    <x:row r="275">
      <x:c r="G275" s="6" t="str">
        <x:f>IF(A275="","",IF(OR(H275="",H275=C275),D275*E275,IF(AND(C275="kg",H275="g"),D275*E275/1000,IF(AND(C275="kg",H275="mg"),D275*E275/1000000,IF(AND(C275="g",H275="kg"),D275*E275*1000,IF(AND(C275="m",H275="cm"),D275*E275/100,IF(AND(C275="m",H275="mm"),D275*E275/1000,IF(AND(C275="cm",H275="m"),D275*E275*100,IF(AND(C275="l",H275="ml"),D275*E275/1000,IF(AND(C275="ml",H275="l"),D275*E275*1000,NA()))))))))))</x:f>
      </x:c>
    </x:row>
    <x:row r="276">
      <x:c r="G276" s="6" t="str">
        <x:f>IF(A276="","",IF(OR(H276="",H276=C276),D276*E276,IF(AND(C276="kg",H276="g"),D276*E276/1000,IF(AND(C276="kg",H276="mg"),D276*E276/1000000,IF(AND(C276="g",H276="kg"),D276*E276*1000,IF(AND(C276="m",H276="cm"),D276*E276/100,IF(AND(C276="m",H276="mm"),D276*E276/1000,IF(AND(C276="cm",H276="m"),D276*E276*100,IF(AND(C276="l",H276="ml"),D276*E276/1000,IF(AND(C276="ml",H276="l"),D276*E276*1000,NA()))))))))))</x:f>
      </x:c>
    </x:row>
    <x:row r="277">
      <x:c r="G277" s="6" t="str">
        <x:f>IF(A277="","",IF(OR(H277="",H277=C277),D277*E277,IF(AND(C277="kg",H277="g"),D277*E277/1000,IF(AND(C277="kg",H277="mg"),D277*E277/1000000,IF(AND(C277="g",H277="kg"),D277*E277*1000,IF(AND(C277="m",H277="cm"),D277*E277/100,IF(AND(C277="m",H277="mm"),D277*E277/1000,IF(AND(C277="cm",H277="m"),D277*E277*100,IF(AND(C277="l",H277="ml"),D277*E277/1000,IF(AND(C277="ml",H277="l"),D277*E277*1000,NA()))))))))))</x:f>
      </x:c>
    </x:row>
    <x:row r="278">
      <x:c r="G278" s="6" t="str">
        <x:f>IF(A278="","",IF(OR(H278="",H278=C278),D278*E278,IF(AND(C278="kg",H278="g"),D278*E278/1000,IF(AND(C278="kg",H278="mg"),D278*E278/1000000,IF(AND(C278="g",H278="kg"),D278*E278*1000,IF(AND(C278="m",H278="cm"),D278*E278/100,IF(AND(C278="m",H278="mm"),D278*E278/1000,IF(AND(C278="cm",H278="m"),D278*E278*100,IF(AND(C278="l",H278="ml"),D278*E278/1000,IF(AND(C278="ml",H278="l"),D278*E278*1000,NA()))))))))))</x:f>
      </x:c>
    </x:row>
    <x:row r="279">
      <x:c r="G279" s="6" t="str">
        <x:f>IF(A279="","",IF(OR(H279="",H279=C279),D279*E279,IF(AND(C279="kg",H279="g"),D279*E279/1000,IF(AND(C279="kg",H279="mg"),D279*E279/1000000,IF(AND(C279="g",H279="kg"),D279*E279*1000,IF(AND(C279="m",H279="cm"),D279*E279/100,IF(AND(C279="m",H279="mm"),D279*E279/1000,IF(AND(C279="cm",H279="m"),D279*E279*100,IF(AND(C279="l",H279="ml"),D279*E279/1000,IF(AND(C279="ml",H279="l"),D279*E279*1000,NA()))))))))))</x:f>
      </x:c>
    </x:row>
    <x:row r="280">
      <x:c r="G280" s="6" t="str">
        <x:f>IF(A280="","",IF(OR(H280="",H280=C280),D280*E280,IF(AND(C280="kg",H280="g"),D280*E280/1000,IF(AND(C280="kg",H280="mg"),D280*E280/1000000,IF(AND(C280="g",H280="kg"),D280*E280*1000,IF(AND(C280="m",H280="cm"),D280*E280/100,IF(AND(C280="m",H280="mm"),D280*E280/1000,IF(AND(C280="cm",H280="m"),D280*E280*100,IF(AND(C280="l",H280="ml"),D280*E280/1000,IF(AND(C280="ml",H280="l"),D280*E280*1000,NA()))))))))))</x:f>
      </x:c>
    </x:row>
    <x:row r="281">
      <x:c r="G281" s="6" t="str">
        <x:f>IF(A281="","",IF(OR(H281="",H281=C281),D281*E281,IF(AND(C281="kg",H281="g"),D281*E281/1000,IF(AND(C281="kg",H281="mg"),D281*E281/1000000,IF(AND(C281="g",H281="kg"),D281*E281*1000,IF(AND(C281="m",H281="cm"),D281*E281/100,IF(AND(C281="m",H281="mm"),D281*E281/1000,IF(AND(C281="cm",H281="m"),D281*E281*100,IF(AND(C281="l",H281="ml"),D281*E281/1000,IF(AND(C281="ml",H281="l"),D281*E281*1000,NA()))))))))))</x:f>
      </x:c>
    </x:row>
    <x:row r="282">
      <x:c r="G282" s="6" t="str">
        <x:f>IF(A282="","",IF(OR(H282="",H282=C282),D282*E282,IF(AND(C282="kg",H282="g"),D282*E282/1000,IF(AND(C282="kg",H282="mg"),D282*E282/1000000,IF(AND(C282="g",H282="kg"),D282*E282*1000,IF(AND(C282="m",H282="cm"),D282*E282/100,IF(AND(C282="m",H282="mm"),D282*E282/1000,IF(AND(C282="cm",H282="m"),D282*E282*100,IF(AND(C282="l",H282="ml"),D282*E282/1000,IF(AND(C282="ml",H282="l"),D282*E282*1000,NA()))))))))))</x:f>
      </x:c>
    </x:row>
    <x:row r="283">
      <x:c r="G283" s="6" t="str">
        <x:f>IF(A283="","",IF(OR(H283="",H283=C283),D283*E283,IF(AND(C283="kg",H283="g"),D283*E283/1000,IF(AND(C283="kg",H283="mg"),D283*E283/1000000,IF(AND(C283="g",H283="kg"),D283*E283*1000,IF(AND(C283="m",H283="cm"),D283*E283/100,IF(AND(C283="m",H283="mm"),D283*E283/1000,IF(AND(C283="cm",H283="m"),D283*E283*100,IF(AND(C283="l",H283="ml"),D283*E283/1000,IF(AND(C283="ml",H283="l"),D283*E283*1000,NA()))))))))))</x:f>
      </x:c>
    </x:row>
    <x:row r="284">
      <x:c r="G284" s="6" t="str">
        <x:f>IF(A284="","",IF(OR(H284="",H284=C284),D284*E284,IF(AND(C284="kg",H284="g"),D284*E284/1000,IF(AND(C284="kg",H284="mg"),D284*E284/1000000,IF(AND(C284="g",H284="kg"),D284*E284*1000,IF(AND(C284="m",H284="cm"),D284*E284/100,IF(AND(C284="m",H284="mm"),D284*E284/1000,IF(AND(C284="cm",H284="m"),D284*E284*100,IF(AND(C284="l",H284="ml"),D284*E284/1000,IF(AND(C284="ml",H284="l"),D284*E284*1000,NA()))))))))))</x:f>
      </x:c>
    </x:row>
    <x:row r="285">
      <x:c r="G285" s="6" t="str">
        <x:f>IF(A285="","",IF(OR(H285="",H285=C285),D285*E285,IF(AND(C285="kg",H285="g"),D285*E285/1000,IF(AND(C285="kg",H285="mg"),D285*E285/1000000,IF(AND(C285="g",H285="kg"),D285*E285*1000,IF(AND(C285="m",H285="cm"),D285*E285/100,IF(AND(C285="m",H285="mm"),D285*E285/1000,IF(AND(C285="cm",H285="m"),D285*E285*100,IF(AND(C285="l",H285="ml"),D285*E285/1000,IF(AND(C285="ml",H285="l"),D285*E285*1000,NA()))))))))))</x:f>
      </x:c>
    </x:row>
    <x:row r="286">
      <x:c r="G286" s="6" t="str">
        <x:f>IF(A286="","",IF(OR(H286="",H286=C286),D286*E286,IF(AND(C286="kg",H286="g"),D286*E286/1000,IF(AND(C286="kg",H286="mg"),D286*E286/1000000,IF(AND(C286="g",H286="kg"),D286*E286*1000,IF(AND(C286="m",H286="cm"),D286*E286/100,IF(AND(C286="m",H286="mm"),D286*E286/1000,IF(AND(C286="cm",H286="m"),D286*E286*100,IF(AND(C286="l",H286="ml"),D286*E286/1000,IF(AND(C286="ml",H286="l"),D286*E286*1000,NA()))))))))))</x:f>
      </x:c>
    </x:row>
    <x:row r="287">
      <x:c r="G287" s="6" t="str">
        <x:f>IF(A287="","",IF(OR(H287="",H287=C287),D287*E287,IF(AND(C287="kg",H287="g"),D287*E287/1000,IF(AND(C287="kg",H287="mg"),D287*E287/1000000,IF(AND(C287="g",H287="kg"),D287*E287*1000,IF(AND(C287="m",H287="cm"),D287*E287/100,IF(AND(C287="m",H287="mm"),D287*E287/1000,IF(AND(C287="cm",H287="m"),D287*E287*100,IF(AND(C287="l",H287="ml"),D287*E287/1000,IF(AND(C287="ml",H287="l"),D287*E287*1000,NA()))))))))))</x:f>
      </x:c>
    </x:row>
    <x:row r="288">
      <x:c r="G288" s="6" t="str">
        <x:f>IF(A288="","",IF(OR(H288="",H288=C288),D288*E288,IF(AND(C288="kg",H288="g"),D288*E288/1000,IF(AND(C288="kg",H288="mg"),D288*E288/1000000,IF(AND(C288="g",H288="kg"),D288*E288*1000,IF(AND(C288="m",H288="cm"),D288*E288/100,IF(AND(C288="m",H288="mm"),D288*E288/1000,IF(AND(C288="cm",H288="m"),D288*E288*100,IF(AND(C288="l",H288="ml"),D288*E288/1000,IF(AND(C288="ml",H288="l"),D288*E288*1000,NA()))))))))))</x:f>
      </x:c>
    </x:row>
    <x:row r="289">
      <x:c r="G289" s="6" t="str">
        <x:f>IF(A289="","",IF(OR(H289="",H289=C289),D289*E289,IF(AND(C289="kg",H289="g"),D289*E289/1000,IF(AND(C289="kg",H289="mg"),D289*E289/1000000,IF(AND(C289="g",H289="kg"),D289*E289*1000,IF(AND(C289="m",H289="cm"),D289*E289/100,IF(AND(C289="m",H289="mm"),D289*E289/1000,IF(AND(C289="cm",H289="m"),D289*E289*100,IF(AND(C289="l",H289="ml"),D289*E289/1000,IF(AND(C289="ml",H289="l"),D289*E289*1000,NA()))))))))))</x:f>
      </x:c>
    </x:row>
    <x:row r="290">
      <x:c r="G290" s="6" t="str">
        <x:f>IF(A290="","",IF(OR(H290="",H290=C290),D290*E290,IF(AND(C290="kg",H290="g"),D290*E290/1000,IF(AND(C290="kg",H290="mg"),D290*E290/1000000,IF(AND(C290="g",H290="kg"),D290*E290*1000,IF(AND(C290="m",H290="cm"),D290*E290/100,IF(AND(C290="m",H290="mm"),D290*E290/1000,IF(AND(C290="cm",H290="m"),D290*E290*100,IF(AND(C290="l",H290="ml"),D290*E290/1000,IF(AND(C290="ml",H290="l"),D290*E290*1000,NA()))))))))))</x:f>
      </x:c>
    </x:row>
    <x:row r="291">
      <x:c r="G291" s="6" t="str">
        <x:f>IF(A291="","",IF(OR(H291="",H291=C291),D291*E291,IF(AND(C291="kg",H291="g"),D291*E291/1000,IF(AND(C291="kg",H291="mg"),D291*E291/1000000,IF(AND(C291="g",H291="kg"),D291*E291*1000,IF(AND(C291="m",H291="cm"),D291*E291/100,IF(AND(C291="m",H291="mm"),D291*E291/1000,IF(AND(C291="cm",H291="m"),D291*E291*100,IF(AND(C291="l",H291="ml"),D291*E291/1000,IF(AND(C291="ml",H291="l"),D291*E291*1000,NA()))))))))))</x:f>
      </x:c>
    </x:row>
    <x:row r="292">
      <x:c r="G292" s="6" t="str">
        <x:f>IF(A292="","",IF(OR(H292="",H292=C292),D292*E292,IF(AND(C292="kg",H292="g"),D292*E292/1000,IF(AND(C292="kg",H292="mg"),D292*E292/1000000,IF(AND(C292="g",H292="kg"),D292*E292*1000,IF(AND(C292="m",H292="cm"),D292*E292/100,IF(AND(C292="m",H292="mm"),D292*E292/1000,IF(AND(C292="cm",H292="m"),D292*E292*100,IF(AND(C292="l",H292="ml"),D292*E292/1000,IF(AND(C292="ml",H292="l"),D292*E292*1000,NA()))))))))))</x:f>
      </x:c>
    </x:row>
    <x:row r="293">
      <x:c r="G293" s="6" t="str">
        <x:f>IF(A293="","",IF(OR(H293="",H293=C293),D293*E293,IF(AND(C293="kg",H293="g"),D293*E293/1000,IF(AND(C293="kg",H293="mg"),D293*E293/1000000,IF(AND(C293="g",H293="kg"),D293*E293*1000,IF(AND(C293="m",H293="cm"),D293*E293/100,IF(AND(C293="m",H293="mm"),D293*E293/1000,IF(AND(C293="cm",H293="m"),D293*E293*100,IF(AND(C293="l",H293="ml"),D293*E293/1000,IF(AND(C293="ml",H293="l"),D293*E293*1000,NA()))))))))))</x:f>
      </x:c>
    </x:row>
    <x:row r="294">
      <x:c r="G294" s="6" t="str">
        <x:f>IF(A294="","",IF(OR(H294="",H294=C294),D294*E294,IF(AND(C294="kg",H294="g"),D294*E294/1000,IF(AND(C294="kg",H294="mg"),D294*E294/1000000,IF(AND(C294="g",H294="kg"),D294*E294*1000,IF(AND(C294="m",H294="cm"),D294*E294/100,IF(AND(C294="m",H294="mm"),D294*E294/1000,IF(AND(C294="cm",H294="m"),D294*E294*100,IF(AND(C294="l",H294="ml"),D294*E294/1000,IF(AND(C294="ml",H294="l"),D294*E294*1000,NA()))))))))))</x:f>
      </x:c>
    </x:row>
    <x:row r="295">
      <x:c r="G295" s="6" t="str">
        <x:f>IF(A295="","",IF(OR(H295="",H295=C295),D295*E295,IF(AND(C295="kg",H295="g"),D295*E295/1000,IF(AND(C295="kg",H295="mg"),D295*E295/1000000,IF(AND(C295="g",H295="kg"),D295*E295*1000,IF(AND(C295="m",H295="cm"),D295*E295/100,IF(AND(C295="m",H295="mm"),D295*E295/1000,IF(AND(C295="cm",H295="m"),D295*E295*100,IF(AND(C295="l",H295="ml"),D295*E295/1000,IF(AND(C295="ml",H295="l"),D295*E295*1000,NA()))))))))))</x:f>
      </x:c>
    </x:row>
    <x:row r="296">
      <x:c r="G296" s="6" t="str">
        <x:f>IF(A296="","",IF(OR(H296="",H296=C296),D296*E296,IF(AND(C296="kg",H296="g"),D296*E296/1000,IF(AND(C296="kg",H296="mg"),D296*E296/1000000,IF(AND(C296="g",H296="kg"),D296*E296*1000,IF(AND(C296="m",H296="cm"),D296*E296/100,IF(AND(C296="m",H296="mm"),D296*E296/1000,IF(AND(C296="cm",H296="m"),D296*E296*100,IF(AND(C296="l",H296="ml"),D296*E296/1000,IF(AND(C296="ml",H296="l"),D296*E296*1000,NA()))))))))))</x:f>
      </x:c>
    </x:row>
    <x:row r="297">
      <x:c r="G297" s="6" t="str">
        <x:f>IF(A297="","",IF(OR(H297="",H297=C297),D297*E297,IF(AND(C297="kg",H297="g"),D297*E297/1000,IF(AND(C297="kg",H297="mg"),D297*E297/1000000,IF(AND(C297="g",H297="kg"),D297*E297*1000,IF(AND(C297="m",H297="cm"),D297*E297/100,IF(AND(C297="m",H297="mm"),D297*E297/1000,IF(AND(C297="cm",H297="m"),D297*E297*100,IF(AND(C297="l",H297="ml"),D297*E297/1000,IF(AND(C297="ml",H297="l"),D297*E297*1000,NA()))))))))))</x:f>
      </x:c>
    </x:row>
    <x:row r="298">
      <x:c r="G298" s="6" t="str">
        <x:f>IF(A298="","",IF(OR(H298="",H298=C298),D298*E298,IF(AND(C298="kg",H298="g"),D298*E298/1000,IF(AND(C298="kg",H298="mg"),D298*E298/1000000,IF(AND(C298="g",H298="kg"),D298*E298*1000,IF(AND(C298="m",H298="cm"),D298*E298/100,IF(AND(C298="m",H298="mm"),D298*E298/1000,IF(AND(C298="cm",H298="m"),D298*E298*100,IF(AND(C298="l",H298="ml"),D298*E298/1000,IF(AND(C298="ml",H298="l"),D298*E298*1000,NA()))))))))))</x:f>
      </x:c>
    </x:row>
    <x:row r="299">
      <x:c r="G299" s="6" t="str">
        <x:f>IF(A299="","",IF(OR(H299="",H299=C299),D299*E299,IF(AND(C299="kg",H299="g"),D299*E299/1000,IF(AND(C299="kg",H299="mg"),D299*E299/1000000,IF(AND(C299="g",H299="kg"),D299*E299*1000,IF(AND(C299="m",H299="cm"),D299*E299/100,IF(AND(C299="m",H299="mm"),D299*E299/1000,IF(AND(C299="cm",H299="m"),D299*E299*100,IF(AND(C299="l",H299="ml"),D299*E299/1000,IF(AND(C299="ml",H299="l"),D299*E299*1000,NA()))))))))))</x:f>
      </x:c>
    </x:row>
    <x:row r="300">
      <x:c r="G300" s="6" t="str">
        <x:f>IF(A300="","",IF(OR(H300="",H300=C300),D300*E300,IF(AND(C300="kg",H300="g"),D300*E300/1000,IF(AND(C300="kg",H300="mg"),D300*E300/1000000,IF(AND(C300="g",H300="kg"),D300*E300*1000,IF(AND(C300="m",H300="cm"),D300*E300/100,IF(AND(C300="m",H300="mm"),D300*E300/1000,IF(AND(C300="cm",H300="m"),D300*E300*100,IF(AND(C300="l",H300="ml"),D300*E300/1000,IF(AND(C300="ml",H300="l"),D300*E300*1000,NA()))))))))))</x:f>
      </x:c>
    </x:row>
    <x:row r="301">
      <x:c r="G301" s="6" t="str">
        <x:f>IF(A301="","",IF(OR(H301="",H301=C301),D301*E301,IF(AND(C301="kg",H301="g"),D301*E301/1000,IF(AND(C301="kg",H301="mg"),D301*E301/1000000,IF(AND(C301="g",H301="kg"),D301*E301*1000,IF(AND(C301="m",H301="cm"),D301*E301/100,IF(AND(C301="m",H301="mm"),D301*E301/1000,IF(AND(C301="cm",H301="m"),D301*E301*100,IF(AND(C301="l",H301="ml"),D301*E301/1000,IF(AND(C301="ml",H301="l"),D301*E301*1000,NA()))))))))))</x:f>
      </x:c>
    </x:row>
    <x:row r="302">
      <x:c r="G302" s="6" t="str">
        <x:f>IF(A302="","",IF(OR(H302="",H302=C302),D302*E302,IF(AND(C302="kg",H302="g"),D302*E302/1000,IF(AND(C302="kg",H302="mg"),D302*E302/1000000,IF(AND(C302="g",H302="kg"),D302*E302*1000,IF(AND(C302="m",H302="cm"),D302*E302/100,IF(AND(C302="m",H302="mm"),D302*E302/1000,IF(AND(C302="cm",H302="m"),D302*E302*100,IF(AND(C302="l",H302="ml"),D302*E302/1000,IF(AND(C302="ml",H302="l"),D302*E302*1000,NA()))))))))))</x:f>
      </x:c>
    </x:row>
    <x:row r="303">
      <x:c r="G303" s="6" t="str">
        <x:f>IF(A303="","",IF(OR(H303="",H303=C303),D303*E303,IF(AND(C303="kg",H303="g"),D303*E303/1000,IF(AND(C303="kg",H303="mg"),D303*E303/1000000,IF(AND(C303="g",H303="kg"),D303*E303*1000,IF(AND(C303="m",H303="cm"),D303*E303/100,IF(AND(C303="m",H303="mm"),D303*E303/1000,IF(AND(C303="cm",H303="m"),D303*E303*100,IF(AND(C303="l",H303="ml"),D303*E303/1000,IF(AND(C303="ml",H303="l"),D303*E303*1000,NA()))))))))))</x:f>
      </x:c>
    </x:row>
    <x:row r="304">
      <x:c r="G304" s="6" t="str">
        <x:f>IF(A304="","",IF(OR(H304="",H304=C304),D304*E304,IF(AND(C304="kg",H304="g"),D304*E304/1000,IF(AND(C304="kg",H304="mg"),D304*E304/1000000,IF(AND(C304="g",H304="kg"),D304*E304*1000,IF(AND(C304="m",H304="cm"),D304*E304/100,IF(AND(C304="m",H304="mm"),D304*E304/1000,IF(AND(C304="cm",H304="m"),D304*E304*100,IF(AND(C304="l",H304="ml"),D304*E304/1000,IF(AND(C304="ml",H304="l"),D304*E304*1000,NA()))))))))))</x:f>
      </x:c>
    </x:row>
    <x:row r="305">
      <x:c r="G305" s="6" t="str">
        <x:f>IF(A305="","",IF(OR(H305="",H305=C305),D305*E305,IF(AND(C305="kg",H305="g"),D305*E305/1000,IF(AND(C305="kg",H305="mg"),D305*E305/1000000,IF(AND(C305="g",H305="kg"),D305*E305*1000,IF(AND(C305="m",H305="cm"),D305*E305/100,IF(AND(C305="m",H305="mm"),D305*E305/1000,IF(AND(C305="cm",H305="m"),D305*E305*100,IF(AND(C305="l",H305="ml"),D305*E305/1000,IF(AND(C305="ml",H305="l"),D305*E305*1000,NA()))))))))))</x:f>
      </x:c>
    </x:row>
    <x:row r="306">
      <x:c r="G306" s="6" t="str">
        <x:f>IF(A306="","",IF(OR(H306="",H306=C306),D306*E306,IF(AND(C306="kg",H306="g"),D306*E306/1000,IF(AND(C306="kg",H306="mg"),D306*E306/1000000,IF(AND(C306="g",H306="kg"),D306*E306*1000,IF(AND(C306="m",H306="cm"),D306*E306/100,IF(AND(C306="m",H306="mm"),D306*E306/1000,IF(AND(C306="cm",H306="m"),D306*E306*100,IF(AND(C306="l",H306="ml"),D306*E306/1000,IF(AND(C306="ml",H306="l"),D306*E306*1000,NA()))))))))))</x:f>
      </x:c>
    </x:row>
    <x:row r="307">
      <x:c r="G307" s="6" t="str">
        <x:f>IF(A307="","",IF(OR(H307="",H307=C307),D307*E307,IF(AND(C307="kg",H307="g"),D307*E307/1000,IF(AND(C307="kg",H307="mg"),D307*E307/1000000,IF(AND(C307="g",H307="kg"),D307*E307*1000,IF(AND(C307="m",H307="cm"),D307*E307/100,IF(AND(C307="m",H307="mm"),D307*E307/1000,IF(AND(C307="cm",H307="m"),D307*E307*100,IF(AND(C307="l",H307="ml"),D307*E307/1000,IF(AND(C307="ml",H307="l"),D307*E307*1000,NA()))))))))))</x:f>
      </x:c>
    </x:row>
    <x:row r="308">
      <x:c r="G308" s="6" t="str">
        <x:f>IF(A308="","",IF(OR(H308="",H308=C308),D308*E308,IF(AND(C308="kg",H308="g"),D308*E308/1000,IF(AND(C308="kg",H308="mg"),D308*E308/1000000,IF(AND(C308="g",H308="kg"),D308*E308*1000,IF(AND(C308="m",H308="cm"),D308*E308/100,IF(AND(C308="m",H308="mm"),D308*E308/1000,IF(AND(C308="cm",H308="m"),D308*E308*100,IF(AND(C308="l",H308="ml"),D308*E308/1000,IF(AND(C308="ml",H308="l"),D308*E308*1000,NA()))))))))))</x:f>
      </x:c>
    </x:row>
    <x:row r="309">
      <x:c r="G309" s="6" t="str">
        <x:f>IF(A309="","",IF(OR(H309="",H309=C309),D309*E309,IF(AND(C309="kg",H309="g"),D309*E309/1000,IF(AND(C309="kg",H309="mg"),D309*E309/1000000,IF(AND(C309="g",H309="kg"),D309*E309*1000,IF(AND(C309="m",H309="cm"),D309*E309/100,IF(AND(C309="m",H309="mm"),D309*E309/1000,IF(AND(C309="cm",H309="m"),D309*E309*100,IF(AND(C309="l",H309="ml"),D309*E309/1000,IF(AND(C309="ml",H309="l"),D309*E309*1000,NA()))))))))))</x:f>
      </x:c>
    </x:row>
    <x:row r="310">
      <x:c r="G310" s="6" t="str">
        <x:f>IF(A310="","",IF(OR(H310="",H310=C310),D310*E310,IF(AND(C310="kg",H310="g"),D310*E310/1000,IF(AND(C310="kg",H310="mg"),D310*E310/1000000,IF(AND(C310="g",H310="kg"),D310*E310*1000,IF(AND(C310="m",H310="cm"),D310*E310/100,IF(AND(C310="m",H310="mm"),D310*E310/1000,IF(AND(C310="cm",H310="m"),D310*E310*100,IF(AND(C310="l",H310="ml"),D310*E310/1000,IF(AND(C310="ml",H310="l"),D310*E310*1000,NA()))))))))))</x:f>
      </x:c>
    </x:row>
    <x:row r="311">
      <x:c r="G311" s="6" t="str">
        <x:f>IF(A311="","",IF(OR(H311="",H311=C311),D311*E311,IF(AND(C311="kg",H311="g"),D311*E311/1000,IF(AND(C311="kg",H311="mg"),D311*E311/1000000,IF(AND(C311="g",H311="kg"),D311*E311*1000,IF(AND(C311="m",H311="cm"),D311*E311/100,IF(AND(C311="m",H311="mm"),D311*E311/1000,IF(AND(C311="cm",H311="m"),D311*E311*100,IF(AND(C311="l",H311="ml"),D311*E311/1000,IF(AND(C311="ml",H311="l"),D311*E311*1000,NA()))))))))))</x:f>
      </x:c>
    </x:row>
    <x:row r="312">
      <x:c r="G312" s="6" t="str">
        <x:f>IF(A312="","",IF(OR(H312="",H312=C312),D312*E312,IF(AND(C312="kg",H312="g"),D312*E312/1000,IF(AND(C312="kg",H312="mg"),D312*E312/1000000,IF(AND(C312="g",H312="kg"),D312*E312*1000,IF(AND(C312="m",H312="cm"),D312*E312/100,IF(AND(C312="m",H312="mm"),D312*E312/1000,IF(AND(C312="cm",H312="m"),D312*E312*100,IF(AND(C312="l",H312="ml"),D312*E312/1000,IF(AND(C312="ml",H312="l"),D312*E312*1000,NA()))))))))))</x:f>
      </x:c>
    </x:row>
    <x:row r="313">
      <x:c r="G313" s="6" t="str">
        <x:f>IF(A313="","",IF(OR(H313="",H313=C313),D313*E313,IF(AND(C313="kg",H313="g"),D313*E313/1000,IF(AND(C313="kg",H313="mg"),D313*E313/1000000,IF(AND(C313="g",H313="kg"),D313*E313*1000,IF(AND(C313="m",H313="cm"),D313*E313/100,IF(AND(C313="m",H313="mm"),D313*E313/1000,IF(AND(C313="cm",H313="m"),D313*E313*100,IF(AND(C313="l",H313="ml"),D313*E313/1000,IF(AND(C313="ml",H313="l"),D313*E313*1000,NA()))))))))))</x:f>
      </x:c>
    </x:row>
    <x:row r="314">
      <x:c r="G314" s="6" t="str">
        <x:f>IF(A314="","",IF(OR(H314="",H314=C314),D314*E314,IF(AND(C314="kg",H314="g"),D314*E314/1000,IF(AND(C314="kg",H314="mg"),D314*E314/1000000,IF(AND(C314="g",H314="kg"),D314*E314*1000,IF(AND(C314="m",H314="cm"),D314*E314/100,IF(AND(C314="m",H314="mm"),D314*E314/1000,IF(AND(C314="cm",H314="m"),D314*E314*100,IF(AND(C314="l",H314="ml"),D314*E314/1000,IF(AND(C314="ml",H314="l"),D314*E314*1000,NA()))))))))))</x:f>
      </x:c>
    </x:row>
    <x:row r="315">
      <x:c r="G315" s="6" t="str">
        <x:f>IF(A315="","",IF(OR(H315="",H315=C315),D315*E315,IF(AND(C315="kg",H315="g"),D315*E315/1000,IF(AND(C315="kg",H315="mg"),D315*E315/1000000,IF(AND(C315="g",H315="kg"),D315*E315*1000,IF(AND(C315="m",H315="cm"),D315*E315/100,IF(AND(C315="m",H315="mm"),D315*E315/1000,IF(AND(C315="cm",H315="m"),D315*E315*100,IF(AND(C315="l",H315="ml"),D315*E315/1000,IF(AND(C315="ml",H315="l"),D315*E315*1000,NA()))))))))))</x:f>
      </x:c>
    </x:row>
    <x:row r="316">
      <x:c r="G316" s="6" t="str">
        <x:f>IF(A316="","",IF(OR(H316="",H316=C316),D316*E316,IF(AND(C316="kg",H316="g"),D316*E316/1000,IF(AND(C316="kg",H316="mg"),D316*E316/1000000,IF(AND(C316="g",H316="kg"),D316*E316*1000,IF(AND(C316="m",H316="cm"),D316*E316/100,IF(AND(C316="m",H316="mm"),D316*E316/1000,IF(AND(C316="cm",H316="m"),D316*E316*100,IF(AND(C316="l",H316="ml"),D316*E316/1000,IF(AND(C316="ml",H316="l"),D316*E316*1000,NA()))))))))))</x:f>
      </x:c>
    </x:row>
    <x:row r="317">
      <x:c r="G317" s="6" t="str">
        <x:f>IF(A317="","",IF(OR(H317="",H317=C317),D317*E317,IF(AND(C317="kg",H317="g"),D317*E317/1000,IF(AND(C317="kg",H317="mg"),D317*E317/1000000,IF(AND(C317="g",H317="kg"),D317*E317*1000,IF(AND(C317="m",H317="cm"),D317*E317/100,IF(AND(C317="m",H317="mm"),D317*E317/1000,IF(AND(C317="cm",H317="m"),D317*E317*100,IF(AND(C317="l",H317="ml"),D317*E317/1000,IF(AND(C317="ml",H317="l"),D317*E317*1000,NA()))))))))))</x:f>
      </x:c>
    </x:row>
    <x:row r="318">
      <x:c r="G318" s="6" t="str">
        <x:f>IF(A318="","",IF(OR(H318="",H318=C318),D318*E318,IF(AND(C318="kg",H318="g"),D318*E318/1000,IF(AND(C318="kg",H318="mg"),D318*E318/1000000,IF(AND(C318="g",H318="kg"),D318*E318*1000,IF(AND(C318="m",H318="cm"),D318*E318/100,IF(AND(C318="m",H318="mm"),D318*E318/1000,IF(AND(C318="cm",H318="m"),D318*E318*100,IF(AND(C318="l",H318="ml"),D318*E318/1000,IF(AND(C318="ml",H318="l"),D318*E318*1000,NA()))))))))))</x:f>
      </x:c>
    </x:row>
    <x:row r="319">
      <x:c r="G319" s="6" t="str">
        <x:f>IF(A319="","",IF(OR(H319="",H319=C319),D319*E319,IF(AND(C319="kg",H319="g"),D319*E319/1000,IF(AND(C319="kg",H319="mg"),D319*E319/1000000,IF(AND(C319="g",H319="kg"),D319*E319*1000,IF(AND(C319="m",H319="cm"),D319*E319/100,IF(AND(C319="m",H319="mm"),D319*E319/1000,IF(AND(C319="cm",H319="m"),D319*E319*100,IF(AND(C319="l",H319="ml"),D319*E319/1000,IF(AND(C319="ml",H319="l"),D319*E319*1000,NA()))))))))))</x:f>
      </x:c>
    </x:row>
    <x:row r="320">
      <x:c r="G320" s="6" t="str">
        <x:f>IF(A320="","",IF(OR(H320="",H320=C320),D320*E320,IF(AND(C320="kg",H320="g"),D320*E320/1000,IF(AND(C320="kg",H320="mg"),D320*E320/1000000,IF(AND(C320="g",H320="kg"),D320*E320*1000,IF(AND(C320="m",H320="cm"),D320*E320/100,IF(AND(C320="m",H320="mm"),D320*E320/1000,IF(AND(C320="cm",H320="m"),D320*E320*100,IF(AND(C320="l",H320="ml"),D320*E320/1000,IF(AND(C320="ml",H320="l"),D320*E320*1000,NA()))))))))))</x:f>
      </x:c>
    </x:row>
    <x:row r="321">
      <x:c r="G321" s="6" t="str">
        <x:f>IF(A321="","",IF(OR(H321="",H321=C321),D321*E321,IF(AND(C321="kg",H321="g"),D321*E321/1000,IF(AND(C321="kg",H321="mg"),D321*E321/1000000,IF(AND(C321="g",H321="kg"),D321*E321*1000,IF(AND(C321="m",H321="cm"),D321*E321/100,IF(AND(C321="m",H321="mm"),D321*E321/1000,IF(AND(C321="cm",H321="m"),D321*E321*100,IF(AND(C321="l",H321="ml"),D321*E321/1000,IF(AND(C321="ml",H321="l"),D321*E321*1000,NA()))))))))))</x:f>
      </x:c>
    </x:row>
    <x:row r="322">
      <x:c r="G322" s="6" t="str">
        <x:f>IF(A322="","",IF(OR(H322="",H322=C322),D322*E322,IF(AND(C322="kg",H322="g"),D322*E322/1000,IF(AND(C322="kg",H322="mg"),D322*E322/1000000,IF(AND(C322="g",H322="kg"),D322*E322*1000,IF(AND(C322="m",H322="cm"),D322*E322/100,IF(AND(C322="m",H322="mm"),D322*E322/1000,IF(AND(C322="cm",H322="m"),D322*E322*100,IF(AND(C322="l",H322="ml"),D322*E322/1000,IF(AND(C322="ml",H322="l"),D322*E322*1000,NA()))))))))))</x:f>
      </x:c>
    </x:row>
    <x:row r="323">
      <x:c r="G323" s="6" t="str">
        <x:f>IF(A323="","",IF(OR(H323="",H323=C323),D323*E323,IF(AND(C323="kg",H323="g"),D323*E323/1000,IF(AND(C323="kg",H323="mg"),D323*E323/1000000,IF(AND(C323="g",H323="kg"),D323*E323*1000,IF(AND(C323="m",H323="cm"),D323*E323/100,IF(AND(C323="m",H323="mm"),D323*E323/1000,IF(AND(C323="cm",H323="m"),D323*E323*100,IF(AND(C323="l",H323="ml"),D323*E323/1000,IF(AND(C323="ml",H323="l"),D323*E323*1000,NA()))))))))))</x:f>
      </x:c>
    </x:row>
    <x:row r="324">
      <x:c r="G324" s="6" t="str">
        <x:f>IF(A324="","",IF(OR(H324="",H324=C324),D324*E324,IF(AND(C324="kg",H324="g"),D324*E324/1000,IF(AND(C324="kg",H324="mg"),D324*E324/1000000,IF(AND(C324="g",H324="kg"),D324*E324*1000,IF(AND(C324="m",H324="cm"),D324*E324/100,IF(AND(C324="m",H324="mm"),D324*E324/1000,IF(AND(C324="cm",H324="m"),D324*E324*100,IF(AND(C324="l",H324="ml"),D324*E324/1000,IF(AND(C324="ml",H324="l"),D324*E324*1000,NA()))))))))))</x:f>
      </x:c>
    </x:row>
    <x:row r="325">
      <x:c r="G325" s="6" t="str">
        <x:f>IF(A325="","",IF(OR(H325="",H325=C325),D325*E325,IF(AND(C325="kg",H325="g"),D325*E325/1000,IF(AND(C325="kg",H325="mg"),D325*E325/1000000,IF(AND(C325="g",H325="kg"),D325*E325*1000,IF(AND(C325="m",H325="cm"),D325*E325/100,IF(AND(C325="m",H325="mm"),D325*E325/1000,IF(AND(C325="cm",H325="m"),D325*E325*100,IF(AND(C325="l",H325="ml"),D325*E325/1000,IF(AND(C325="ml",H325="l"),D325*E325*1000,NA()))))))))))</x:f>
      </x:c>
    </x:row>
    <x:row r="326">
      <x:c r="G326" s="6" t="str">
        <x:f>IF(A326="","",IF(OR(H326="",H326=C326),D326*E326,IF(AND(C326="kg",H326="g"),D326*E326/1000,IF(AND(C326="kg",H326="mg"),D326*E326/1000000,IF(AND(C326="g",H326="kg"),D326*E326*1000,IF(AND(C326="m",H326="cm"),D326*E326/100,IF(AND(C326="m",H326="mm"),D326*E326/1000,IF(AND(C326="cm",H326="m"),D326*E326*100,IF(AND(C326="l",H326="ml"),D326*E326/1000,IF(AND(C326="ml",H326="l"),D326*E326*1000,NA()))))))))))</x:f>
      </x:c>
    </x:row>
    <x:row r="327">
      <x:c r="G327" s="6" t="str">
        <x:f>IF(A327="","",IF(OR(H327="",H327=C327),D327*E327,IF(AND(C327="kg",H327="g"),D327*E327/1000,IF(AND(C327="kg",H327="mg"),D327*E327/1000000,IF(AND(C327="g",H327="kg"),D327*E327*1000,IF(AND(C327="m",H327="cm"),D327*E327/100,IF(AND(C327="m",H327="mm"),D327*E327/1000,IF(AND(C327="cm",H327="m"),D327*E327*100,IF(AND(C327="l",H327="ml"),D327*E327/1000,IF(AND(C327="ml",H327="l"),D327*E327*1000,NA()))))))))))</x:f>
      </x:c>
    </x:row>
    <x:row r="328">
      <x:c r="G328" s="6" t="str">
        <x:f>IF(A328="","",IF(OR(H328="",H328=C328),D328*E328,IF(AND(C328="kg",H328="g"),D328*E328/1000,IF(AND(C328="kg",H328="mg"),D328*E328/1000000,IF(AND(C328="g",H328="kg"),D328*E328*1000,IF(AND(C328="m",H328="cm"),D328*E328/100,IF(AND(C328="m",H328="mm"),D328*E328/1000,IF(AND(C328="cm",H328="m"),D328*E328*100,IF(AND(C328="l",H328="ml"),D328*E328/1000,IF(AND(C328="ml",H328="l"),D328*E328*1000,NA()))))))))))</x:f>
      </x:c>
    </x:row>
    <x:row r="329">
      <x:c r="G329" s="6" t="str">
        <x:f>IF(A329="","",IF(OR(H329="",H329=C329),D329*E329,IF(AND(C329="kg",H329="g"),D329*E329/1000,IF(AND(C329="kg",H329="mg"),D329*E329/1000000,IF(AND(C329="g",H329="kg"),D329*E329*1000,IF(AND(C329="m",H329="cm"),D329*E329/100,IF(AND(C329="m",H329="mm"),D329*E329/1000,IF(AND(C329="cm",H329="m"),D329*E329*100,IF(AND(C329="l",H329="ml"),D329*E329/1000,IF(AND(C329="ml",H329="l"),D329*E329*1000,NA()))))))))))</x:f>
      </x:c>
    </x:row>
    <x:row r="330">
      <x:c r="G330" s="6" t="str">
        <x:f>IF(A330="","",IF(OR(H330="",H330=C330),D330*E330,IF(AND(C330="kg",H330="g"),D330*E330/1000,IF(AND(C330="kg",H330="mg"),D330*E330/1000000,IF(AND(C330="g",H330="kg"),D330*E330*1000,IF(AND(C330="m",H330="cm"),D330*E330/100,IF(AND(C330="m",H330="mm"),D330*E330/1000,IF(AND(C330="cm",H330="m"),D330*E330*100,IF(AND(C330="l",H330="ml"),D330*E330/1000,IF(AND(C330="ml",H330="l"),D330*E330*1000,NA()))))))))))</x:f>
      </x:c>
    </x:row>
    <x:row r="331">
      <x:c r="G331" s="6" t="str">
        <x:f>IF(A331="","",IF(OR(H331="",H331=C331),D331*E331,IF(AND(C331="kg",H331="g"),D331*E331/1000,IF(AND(C331="kg",H331="mg"),D331*E331/1000000,IF(AND(C331="g",H331="kg"),D331*E331*1000,IF(AND(C331="m",H331="cm"),D331*E331/100,IF(AND(C331="m",H331="mm"),D331*E331/1000,IF(AND(C331="cm",H331="m"),D331*E331*100,IF(AND(C331="l",H331="ml"),D331*E331/1000,IF(AND(C331="ml",H331="l"),D331*E331*1000,NA()))))))))))</x:f>
      </x:c>
    </x:row>
    <x:row r="332">
      <x:c r="G332" s="6" t="str">
        <x:f>IF(A332="","",IF(OR(H332="",H332=C332),D332*E332,IF(AND(C332="kg",H332="g"),D332*E332/1000,IF(AND(C332="kg",H332="mg"),D332*E332/1000000,IF(AND(C332="g",H332="kg"),D332*E332*1000,IF(AND(C332="m",H332="cm"),D332*E332/100,IF(AND(C332="m",H332="mm"),D332*E332/1000,IF(AND(C332="cm",H332="m"),D332*E332*100,IF(AND(C332="l",H332="ml"),D332*E332/1000,IF(AND(C332="ml",H332="l"),D332*E332*1000,NA()))))))))))</x:f>
      </x:c>
    </x:row>
    <x:row r="333">
      <x:c r="G333" s="6" t="str">
        <x:f>IF(A333="","",IF(OR(H333="",H333=C333),D333*E333,IF(AND(C333="kg",H333="g"),D333*E333/1000,IF(AND(C333="kg",H333="mg"),D333*E333/1000000,IF(AND(C333="g",H333="kg"),D333*E333*1000,IF(AND(C333="m",H333="cm"),D333*E333/100,IF(AND(C333="m",H333="mm"),D333*E333/1000,IF(AND(C333="cm",H333="m"),D333*E333*100,IF(AND(C333="l",H333="ml"),D333*E333/1000,IF(AND(C333="ml",H333="l"),D333*E333*1000,NA()))))))))))</x:f>
      </x:c>
    </x:row>
    <x:row r="334">
      <x:c r="G334" s="6" t="str">
        <x:f>IF(A334="","",IF(OR(H334="",H334=C334),D334*E334,IF(AND(C334="kg",H334="g"),D334*E334/1000,IF(AND(C334="kg",H334="mg"),D334*E334/1000000,IF(AND(C334="g",H334="kg"),D334*E334*1000,IF(AND(C334="m",H334="cm"),D334*E334/100,IF(AND(C334="m",H334="mm"),D334*E334/1000,IF(AND(C334="cm",H334="m"),D334*E334*100,IF(AND(C334="l",H334="ml"),D334*E334/1000,IF(AND(C334="ml",H334="l"),D334*E334*1000,NA()))))))))))</x:f>
      </x:c>
    </x:row>
    <x:row r="335">
      <x:c r="G335" s="6" t="str">
        <x:f>IF(A335="","",IF(OR(H335="",H335=C335),D335*E335,IF(AND(C335="kg",H335="g"),D335*E335/1000,IF(AND(C335="kg",H335="mg"),D335*E335/1000000,IF(AND(C335="g",H335="kg"),D335*E335*1000,IF(AND(C335="m",H335="cm"),D335*E335/100,IF(AND(C335="m",H335="mm"),D335*E335/1000,IF(AND(C335="cm",H335="m"),D335*E335*100,IF(AND(C335="l",H335="ml"),D335*E335/1000,IF(AND(C335="ml",H335="l"),D335*E335*1000,NA()))))))))))</x:f>
      </x:c>
    </x:row>
    <x:row r="336">
      <x:c r="G336" s="6" t="str">
        <x:f>IF(A336="","",IF(OR(H336="",H336=C336),D336*E336,IF(AND(C336="kg",H336="g"),D336*E336/1000,IF(AND(C336="kg",H336="mg"),D336*E336/1000000,IF(AND(C336="g",H336="kg"),D336*E336*1000,IF(AND(C336="m",H336="cm"),D336*E336/100,IF(AND(C336="m",H336="mm"),D336*E336/1000,IF(AND(C336="cm",H336="m"),D336*E336*100,IF(AND(C336="l",H336="ml"),D336*E336/1000,IF(AND(C336="ml",H336="l"),D336*E336*1000,NA()))))))))))</x:f>
      </x:c>
    </x:row>
    <x:row r="337">
      <x:c r="G337" s="6" t="str">
        <x:f>IF(A337="","",IF(OR(H337="",H337=C337),D337*E337,IF(AND(C337="kg",H337="g"),D337*E337/1000,IF(AND(C337="kg",H337="mg"),D337*E337/1000000,IF(AND(C337="g",H337="kg"),D337*E337*1000,IF(AND(C337="m",H337="cm"),D337*E337/100,IF(AND(C337="m",H337="mm"),D337*E337/1000,IF(AND(C337="cm",H337="m"),D337*E337*100,IF(AND(C337="l",H337="ml"),D337*E337/1000,IF(AND(C337="ml",H337="l"),D337*E337*1000,NA()))))))))))</x:f>
      </x:c>
    </x:row>
    <x:row r="338">
      <x:c r="G338" s="6" t="str">
        <x:f>IF(A338="","",IF(OR(H338="",H338=C338),D338*E338,IF(AND(C338="kg",H338="g"),D338*E338/1000,IF(AND(C338="kg",H338="mg"),D338*E338/1000000,IF(AND(C338="g",H338="kg"),D338*E338*1000,IF(AND(C338="m",H338="cm"),D338*E338/100,IF(AND(C338="m",H338="mm"),D338*E338/1000,IF(AND(C338="cm",H338="m"),D338*E338*100,IF(AND(C338="l",H338="ml"),D338*E338/1000,IF(AND(C338="ml",H338="l"),D338*E338*1000,NA()))))))))))</x:f>
      </x:c>
    </x:row>
    <x:row r="339">
      <x:c r="G339" s="6" t="str">
        <x:f>IF(A339="","",IF(OR(H339="",H339=C339),D339*E339,IF(AND(C339="kg",H339="g"),D339*E339/1000,IF(AND(C339="kg",H339="mg"),D339*E339/1000000,IF(AND(C339="g",H339="kg"),D339*E339*1000,IF(AND(C339="m",H339="cm"),D339*E339/100,IF(AND(C339="m",H339="mm"),D339*E339/1000,IF(AND(C339="cm",H339="m"),D339*E339*100,IF(AND(C339="l",H339="ml"),D339*E339/1000,IF(AND(C339="ml",H339="l"),D339*E339*1000,NA()))))))))))</x:f>
      </x:c>
    </x:row>
    <x:row r="340">
      <x:c r="G340" s="6" t="str">
        <x:f>IF(A340="","",IF(OR(H340="",H340=C340),D340*E340,IF(AND(C340="kg",H340="g"),D340*E340/1000,IF(AND(C340="kg",H340="mg"),D340*E340/1000000,IF(AND(C340="g",H340="kg"),D340*E340*1000,IF(AND(C340="m",H340="cm"),D340*E340/100,IF(AND(C340="m",H340="mm"),D340*E340/1000,IF(AND(C340="cm",H340="m"),D340*E340*100,IF(AND(C340="l",H340="ml"),D340*E340/1000,IF(AND(C340="ml",H340="l"),D340*E340*1000,NA()))))))))))</x:f>
      </x:c>
    </x:row>
    <x:row r="341">
      <x:c r="G341" s="6" t="str">
        <x:f>IF(A341="","",IF(OR(H341="",H341=C341),D341*E341,IF(AND(C341="kg",H341="g"),D341*E341/1000,IF(AND(C341="kg",H341="mg"),D341*E341/1000000,IF(AND(C341="g",H341="kg"),D341*E341*1000,IF(AND(C341="m",H341="cm"),D341*E341/100,IF(AND(C341="m",H341="mm"),D341*E341/1000,IF(AND(C341="cm",H341="m"),D341*E341*100,IF(AND(C341="l",H341="ml"),D341*E341/1000,IF(AND(C341="ml",H341="l"),D341*E341*1000,NA()))))))))))</x:f>
      </x:c>
    </x:row>
    <x:row r="342">
      <x:c r="G342" s="6" t="str">
        <x:f>IF(A342="","",IF(OR(H342="",H342=C342),D342*E342,IF(AND(C342="kg",H342="g"),D342*E342/1000,IF(AND(C342="kg",H342="mg"),D342*E342/1000000,IF(AND(C342="g",H342="kg"),D342*E342*1000,IF(AND(C342="m",H342="cm"),D342*E342/100,IF(AND(C342="m",H342="mm"),D342*E342/1000,IF(AND(C342="cm",H342="m"),D342*E342*100,IF(AND(C342="l",H342="ml"),D342*E342/1000,IF(AND(C342="ml",H342="l"),D342*E342*1000,NA()))))))))))</x:f>
      </x:c>
    </x:row>
    <x:row r="343">
      <x:c r="G343" s="6" t="str">
        <x:f>IF(A343="","",IF(OR(H343="",H343=C343),D343*E343,IF(AND(C343="kg",H343="g"),D343*E343/1000,IF(AND(C343="kg",H343="mg"),D343*E343/1000000,IF(AND(C343="g",H343="kg"),D343*E343*1000,IF(AND(C343="m",H343="cm"),D343*E343/100,IF(AND(C343="m",H343="mm"),D343*E343/1000,IF(AND(C343="cm",H343="m"),D343*E343*100,IF(AND(C343="l",H343="ml"),D343*E343/1000,IF(AND(C343="ml",H343="l"),D343*E343*1000,NA()))))))))))</x:f>
      </x:c>
    </x:row>
    <x:row r="344">
      <x:c r="G344" s="6" t="str">
        <x:f>IF(A344="","",IF(OR(H344="",H344=C344),D344*E344,IF(AND(C344="kg",H344="g"),D344*E344/1000,IF(AND(C344="kg",H344="mg"),D344*E344/1000000,IF(AND(C344="g",H344="kg"),D344*E344*1000,IF(AND(C344="m",H344="cm"),D344*E344/100,IF(AND(C344="m",H344="mm"),D344*E344/1000,IF(AND(C344="cm",H344="m"),D344*E344*100,IF(AND(C344="l",H344="ml"),D344*E344/1000,IF(AND(C344="ml",H344="l"),D344*E344*1000,NA()))))))))))</x:f>
      </x:c>
    </x:row>
    <x:row r="345">
      <x:c r="G345" s="6" t="str">
        <x:f>IF(A345="","",IF(OR(H345="",H345=C345),D345*E345,IF(AND(C345="kg",H345="g"),D345*E345/1000,IF(AND(C345="kg",H345="mg"),D345*E345/1000000,IF(AND(C345="g",H345="kg"),D345*E345*1000,IF(AND(C345="m",H345="cm"),D345*E345/100,IF(AND(C345="m",H345="mm"),D345*E345/1000,IF(AND(C345="cm",H345="m"),D345*E345*100,IF(AND(C345="l",H345="ml"),D345*E345/1000,IF(AND(C345="ml",H345="l"),D345*E345*1000,NA()))))))))))</x:f>
      </x:c>
    </x:row>
    <x:row r="346">
      <x:c r="G346" s="6" t="str">
        <x:f>IF(A346="","",IF(OR(H346="",H346=C346),D346*E346,IF(AND(C346="kg",H346="g"),D346*E346/1000,IF(AND(C346="kg",H346="mg"),D346*E346/1000000,IF(AND(C346="g",H346="kg"),D346*E346*1000,IF(AND(C346="m",H346="cm"),D346*E346/100,IF(AND(C346="m",H346="mm"),D346*E346/1000,IF(AND(C346="cm",H346="m"),D346*E346*100,IF(AND(C346="l",H346="ml"),D346*E346/1000,IF(AND(C346="ml",H346="l"),D346*E346*1000,NA()))))))))))</x:f>
      </x:c>
    </x:row>
    <x:row r="347">
      <x:c r="G347" s="6" t="str">
        <x:f>IF(A347="","",IF(OR(H347="",H347=C347),D347*E347,IF(AND(C347="kg",H347="g"),D347*E347/1000,IF(AND(C347="kg",H347="mg"),D347*E347/1000000,IF(AND(C347="g",H347="kg"),D347*E347*1000,IF(AND(C347="m",H347="cm"),D347*E347/100,IF(AND(C347="m",H347="mm"),D347*E347/1000,IF(AND(C347="cm",H347="m"),D347*E347*100,IF(AND(C347="l",H347="ml"),D347*E347/1000,IF(AND(C347="ml",H347="l"),D347*E347*1000,NA()))))))))))</x:f>
      </x:c>
    </x:row>
    <x:row r="348">
      <x:c r="G348" s="6" t="str">
        <x:f>IF(A348="","",IF(OR(H348="",H348=C348),D348*E348,IF(AND(C348="kg",H348="g"),D348*E348/1000,IF(AND(C348="kg",H348="mg"),D348*E348/1000000,IF(AND(C348="g",H348="kg"),D348*E348*1000,IF(AND(C348="m",H348="cm"),D348*E348/100,IF(AND(C348="m",H348="mm"),D348*E348/1000,IF(AND(C348="cm",H348="m"),D348*E348*100,IF(AND(C348="l",H348="ml"),D348*E348/1000,IF(AND(C348="ml",H348="l"),D348*E348*1000,NA()))))))))))</x:f>
      </x:c>
    </x:row>
    <x:row r="349">
      <x:c r="G349" s="6" t="str">
        <x:f>IF(A349="","",IF(OR(H349="",H349=C349),D349*E349,IF(AND(C349="kg",H349="g"),D349*E349/1000,IF(AND(C349="kg",H349="mg"),D349*E349/1000000,IF(AND(C349="g",H349="kg"),D349*E349*1000,IF(AND(C349="m",H349="cm"),D349*E349/100,IF(AND(C349="m",H349="mm"),D349*E349/1000,IF(AND(C349="cm",H349="m"),D349*E349*100,IF(AND(C349="l",H349="ml"),D349*E349/1000,IF(AND(C349="ml",H349="l"),D349*E349*1000,NA()))))))))))</x:f>
      </x:c>
    </x:row>
    <x:row r="350">
      <x:c r="G350" s="6" t="str">
        <x:f>IF(A350="","",IF(OR(H350="",H350=C350),D350*E350,IF(AND(C350="kg",H350="g"),D350*E350/1000,IF(AND(C350="kg",H350="mg"),D350*E350/1000000,IF(AND(C350="g",H350="kg"),D350*E350*1000,IF(AND(C350="m",H350="cm"),D350*E350/100,IF(AND(C350="m",H350="mm"),D350*E350/1000,IF(AND(C350="cm",H350="m"),D350*E350*100,IF(AND(C350="l",H350="ml"),D350*E350/1000,IF(AND(C350="ml",H350="l"),D350*E350*1000,NA()))))))))))</x:f>
      </x:c>
    </x:row>
    <x:row r="351">
      <x:c r="G351" s="6" t="str">
        <x:f>IF(A351="","",IF(OR(H351="",H351=C351),D351*E351,IF(AND(C351="kg",H351="g"),D351*E351/1000,IF(AND(C351="kg",H351="mg"),D351*E351/1000000,IF(AND(C351="g",H351="kg"),D351*E351*1000,IF(AND(C351="m",H351="cm"),D351*E351/100,IF(AND(C351="m",H351="mm"),D351*E351/1000,IF(AND(C351="cm",H351="m"),D351*E351*100,IF(AND(C351="l",H351="ml"),D351*E351/1000,IF(AND(C351="ml",H351="l"),D351*E351*1000,NA()))))))))))</x:f>
      </x:c>
    </x:row>
    <x:row r="352">
      <x:c r="G352" s="6" t="str">
        <x:f>IF(A352="","",IF(OR(H352="",H352=C352),D352*E352,IF(AND(C352="kg",H352="g"),D352*E352/1000,IF(AND(C352="kg",H352="mg"),D352*E352/1000000,IF(AND(C352="g",H352="kg"),D352*E352*1000,IF(AND(C352="m",H352="cm"),D352*E352/100,IF(AND(C352="m",H352="mm"),D352*E352/1000,IF(AND(C352="cm",H352="m"),D352*E352*100,IF(AND(C352="l",H352="ml"),D352*E352/1000,IF(AND(C352="ml",H352="l"),D352*E352*1000,NA()))))))))))</x:f>
      </x:c>
    </x:row>
    <x:row r="353">
      <x:c r="G353" s="6" t="str">
        <x:f>IF(A353="","",IF(OR(H353="",H353=C353),D353*E353,IF(AND(C353="kg",H353="g"),D353*E353/1000,IF(AND(C353="kg",H353="mg"),D353*E353/1000000,IF(AND(C353="g",H353="kg"),D353*E353*1000,IF(AND(C353="m",H353="cm"),D353*E353/100,IF(AND(C353="m",H353="mm"),D353*E353/1000,IF(AND(C353="cm",H353="m"),D353*E353*100,IF(AND(C353="l",H353="ml"),D353*E353/1000,IF(AND(C353="ml",H353="l"),D353*E353*1000,NA()))))))))))</x:f>
      </x:c>
    </x:row>
    <x:row r="354">
      <x:c r="G354" s="6" t="str">
        <x:f>IF(A354="","",IF(OR(H354="",H354=C354),D354*E354,IF(AND(C354="kg",H354="g"),D354*E354/1000,IF(AND(C354="kg",H354="mg"),D354*E354/1000000,IF(AND(C354="g",H354="kg"),D354*E354*1000,IF(AND(C354="m",H354="cm"),D354*E354/100,IF(AND(C354="m",H354="mm"),D354*E354/1000,IF(AND(C354="cm",H354="m"),D354*E354*100,IF(AND(C354="l",H354="ml"),D354*E354/1000,IF(AND(C354="ml",H354="l"),D354*E354*1000,NA()))))))))))</x:f>
      </x:c>
    </x:row>
    <x:row r="355">
      <x:c r="G355" s="6" t="str">
        <x:f>IF(A355="","",IF(OR(H355="",H355=C355),D355*E355,IF(AND(C355="kg",H355="g"),D355*E355/1000,IF(AND(C355="kg",H355="mg"),D355*E355/1000000,IF(AND(C355="g",H355="kg"),D355*E355*1000,IF(AND(C355="m",H355="cm"),D355*E355/100,IF(AND(C355="m",H355="mm"),D355*E355/1000,IF(AND(C355="cm",H355="m"),D355*E355*100,IF(AND(C355="l",H355="ml"),D355*E355/1000,IF(AND(C355="ml",H355="l"),D355*E355*1000,NA()))))))))))</x:f>
      </x:c>
    </x:row>
    <x:row r="356">
      <x:c r="G356" s="6" t="str">
        <x:f>IF(A356="","",IF(OR(H356="",H356=C356),D356*E356,IF(AND(C356="kg",H356="g"),D356*E356/1000,IF(AND(C356="kg",H356="mg"),D356*E356/1000000,IF(AND(C356="g",H356="kg"),D356*E356*1000,IF(AND(C356="m",H356="cm"),D356*E356/100,IF(AND(C356="m",H356="mm"),D356*E356/1000,IF(AND(C356="cm",H356="m"),D356*E356*100,IF(AND(C356="l",H356="ml"),D356*E356/1000,IF(AND(C356="ml",H356="l"),D356*E356*1000,NA()))))))))))</x:f>
      </x:c>
    </x:row>
    <x:row r="357">
      <x:c r="G357" s="6" t="str">
        <x:f>IF(A357="","",IF(OR(H357="",H357=C357),D357*E357,IF(AND(C357="kg",H357="g"),D357*E357/1000,IF(AND(C357="kg",H357="mg"),D357*E357/1000000,IF(AND(C357="g",H357="kg"),D357*E357*1000,IF(AND(C357="m",H357="cm"),D357*E357/100,IF(AND(C357="m",H357="mm"),D357*E357/1000,IF(AND(C357="cm",H357="m"),D357*E357*100,IF(AND(C357="l",H357="ml"),D357*E357/1000,IF(AND(C357="ml",H357="l"),D357*E357*1000,NA()))))))))))</x:f>
      </x:c>
    </x:row>
    <x:row r="358">
      <x:c r="G358" s="6" t="str">
        <x:f>IF(A358="","",IF(OR(H358="",H358=C358),D358*E358,IF(AND(C358="kg",H358="g"),D358*E358/1000,IF(AND(C358="kg",H358="mg"),D358*E358/1000000,IF(AND(C358="g",H358="kg"),D358*E358*1000,IF(AND(C358="m",H358="cm"),D358*E358/100,IF(AND(C358="m",H358="mm"),D358*E358/1000,IF(AND(C358="cm",H358="m"),D358*E358*100,IF(AND(C358="l",H358="ml"),D358*E358/1000,IF(AND(C358="ml",H358="l"),D358*E358*1000,NA()))))))))))</x:f>
      </x:c>
    </x:row>
    <x:row r="359">
      <x:c r="G359" s="6" t="str">
        <x:f>IF(A359="","",IF(OR(H359="",H359=C359),D359*E359,IF(AND(C359="kg",H359="g"),D359*E359/1000,IF(AND(C359="kg",H359="mg"),D359*E359/1000000,IF(AND(C359="g",H359="kg"),D359*E359*1000,IF(AND(C359="m",H359="cm"),D359*E359/100,IF(AND(C359="m",H359="mm"),D359*E359/1000,IF(AND(C359="cm",H359="m"),D359*E359*100,IF(AND(C359="l",H359="ml"),D359*E359/1000,IF(AND(C359="ml",H359="l"),D359*E359*1000,NA()))))))))))</x:f>
      </x:c>
    </x:row>
    <x:row r="360">
      <x:c r="G360" s="6" t="str">
        <x:f>IF(A360="","",IF(OR(H360="",H360=C360),D360*E360,IF(AND(C360="kg",H360="g"),D360*E360/1000,IF(AND(C360="kg",H360="mg"),D360*E360/1000000,IF(AND(C360="g",H360="kg"),D360*E360*1000,IF(AND(C360="m",H360="cm"),D360*E360/100,IF(AND(C360="m",H360="mm"),D360*E360/1000,IF(AND(C360="cm",H360="m"),D360*E360*100,IF(AND(C360="l",H360="ml"),D360*E360/1000,IF(AND(C360="ml",H360="l"),D360*E360*1000,NA()))))))))))</x:f>
      </x:c>
    </x:row>
    <x:row r="361">
      <x:c r="G361" s="6" t="str">
        <x:f>IF(A361="","",IF(OR(H361="",H361=C361),D361*E361,IF(AND(C361="kg",H361="g"),D361*E361/1000,IF(AND(C361="kg",H361="mg"),D361*E361/1000000,IF(AND(C361="g",H361="kg"),D361*E361*1000,IF(AND(C361="m",H361="cm"),D361*E361/100,IF(AND(C361="m",H361="mm"),D361*E361/1000,IF(AND(C361="cm",H361="m"),D361*E361*100,IF(AND(C361="l",H361="ml"),D361*E361/1000,IF(AND(C361="ml",H361="l"),D361*E361*1000,NA()))))))))))</x:f>
      </x:c>
    </x:row>
    <x:row r="362">
      <x:c r="G362" s="6" t="str">
        <x:f>IF(A362="","",IF(OR(H362="",H362=C362),D362*E362,IF(AND(C362="kg",H362="g"),D362*E362/1000,IF(AND(C362="kg",H362="mg"),D362*E362/1000000,IF(AND(C362="g",H362="kg"),D362*E362*1000,IF(AND(C362="m",H362="cm"),D362*E362/100,IF(AND(C362="m",H362="mm"),D362*E362/1000,IF(AND(C362="cm",H362="m"),D362*E362*100,IF(AND(C362="l",H362="ml"),D362*E362/1000,IF(AND(C362="ml",H362="l"),D362*E362*1000,NA()))))))))))</x:f>
      </x:c>
    </x:row>
    <x:row r="363">
      <x:c r="G363" s="6" t="str">
        <x:f>IF(A363="","",IF(OR(H363="",H363=C363),D363*E363,IF(AND(C363="kg",H363="g"),D363*E363/1000,IF(AND(C363="kg",H363="mg"),D363*E363/1000000,IF(AND(C363="g",H363="kg"),D363*E363*1000,IF(AND(C363="m",H363="cm"),D363*E363/100,IF(AND(C363="m",H363="mm"),D363*E363/1000,IF(AND(C363="cm",H363="m"),D363*E363*100,IF(AND(C363="l",H363="ml"),D363*E363/1000,IF(AND(C363="ml",H363="l"),D363*E363*1000,NA()))))))))))</x:f>
      </x:c>
    </x:row>
    <x:row r="364">
      <x:c r="G364" s="6" t="str">
        <x:f>IF(A364="","",IF(OR(H364="",H364=C364),D364*E364,IF(AND(C364="kg",H364="g"),D364*E364/1000,IF(AND(C364="kg",H364="mg"),D364*E364/1000000,IF(AND(C364="g",H364="kg"),D364*E364*1000,IF(AND(C364="m",H364="cm"),D364*E364/100,IF(AND(C364="m",H364="mm"),D364*E364/1000,IF(AND(C364="cm",H364="m"),D364*E364*100,IF(AND(C364="l",H364="ml"),D364*E364/1000,IF(AND(C364="ml",H364="l"),D364*E364*1000,NA()))))))))))</x:f>
      </x:c>
    </x:row>
    <x:row r="365">
      <x:c r="G365" s="6" t="str">
        <x:f>IF(A365="","",IF(OR(H365="",H365=C365),D365*E365,IF(AND(C365="kg",H365="g"),D365*E365/1000,IF(AND(C365="kg",H365="mg"),D365*E365/1000000,IF(AND(C365="g",H365="kg"),D365*E365*1000,IF(AND(C365="m",H365="cm"),D365*E365/100,IF(AND(C365="m",H365="mm"),D365*E365/1000,IF(AND(C365="cm",H365="m"),D365*E365*100,IF(AND(C365="l",H365="ml"),D365*E365/1000,IF(AND(C365="ml",H365="l"),D365*E365*1000,NA()))))))))))</x:f>
      </x:c>
    </x:row>
    <x:row r="366">
      <x:c r="G366" s="6" t="str">
        <x:f>IF(A366="","",IF(OR(H366="",H366=C366),D366*E366,IF(AND(C366="kg",H366="g"),D366*E366/1000,IF(AND(C366="kg",H366="mg"),D366*E366/1000000,IF(AND(C366="g",H366="kg"),D366*E366*1000,IF(AND(C366="m",H366="cm"),D366*E366/100,IF(AND(C366="m",H366="mm"),D366*E366/1000,IF(AND(C366="cm",H366="m"),D366*E366*100,IF(AND(C366="l",H366="ml"),D366*E366/1000,IF(AND(C366="ml",H366="l"),D366*E366*1000,NA()))))))))))</x:f>
      </x:c>
    </x:row>
    <x:row r="367">
      <x:c r="G367" s="6" t="str">
        <x:f>IF(A367="","",IF(OR(H367="",H367=C367),D367*E367,IF(AND(C367="kg",H367="g"),D367*E367/1000,IF(AND(C367="kg",H367="mg"),D367*E367/1000000,IF(AND(C367="g",H367="kg"),D367*E367*1000,IF(AND(C367="m",H367="cm"),D367*E367/100,IF(AND(C367="m",H367="mm"),D367*E367/1000,IF(AND(C367="cm",H367="m"),D367*E367*100,IF(AND(C367="l",H367="ml"),D367*E367/1000,IF(AND(C367="ml",H367="l"),D367*E367*1000,NA()))))))))))</x:f>
      </x:c>
    </x:row>
    <x:row r="368">
      <x:c r="G368" s="6" t="str">
        <x:f>IF(A368="","",IF(OR(H368="",H368=C368),D368*E368,IF(AND(C368="kg",H368="g"),D368*E368/1000,IF(AND(C368="kg",H368="mg"),D368*E368/1000000,IF(AND(C368="g",H368="kg"),D368*E368*1000,IF(AND(C368="m",H368="cm"),D368*E368/100,IF(AND(C368="m",H368="mm"),D368*E368/1000,IF(AND(C368="cm",H368="m"),D368*E368*100,IF(AND(C368="l",H368="ml"),D368*E368/1000,IF(AND(C368="ml",H368="l"),D368*E368*1000,NA()))))))))))</x:f>
      </x:c>
    </x:row>
    <x:row r="369">
      <x:c r="G369" s="6" t="str">
        <x:f>IF(A369="","",IF(OR(H369="",H369=C369),D369*E369,IF(AND(C369="kg",H369="g"),D369*E369/1000,IF(AND(C369="kg",H369="mg"),D369*E369/1000000,IF(AND(C369="g",H369="kg"),D369*E369*1000,IF(AND(C369="m",H369="cm"),D369*E369/100,IF(AND(C369="m",H369="mm"),D369*E369/1000,IF(AND(C369="cm",H369="m"),D369*E369*100,IF(AND(C369="l",H369="ml"),D369*E369/1000,IF(AND(C369="ml",H369="l"),D369*E369*1000,NA()))))))))))</x:f>
      </x:c>
    </x:row>
    <x:row r="370">
      <x:c r="G370" s="6" t="str">
        <x:f>IF(A370="","",IF(OR(H370="",H370=C370),D370*E370,IF(AND(C370="kg",H370="g"),D370*E370/1000,IF(AND(C370="kg",H370="mg"),D370*E370/1000000,IF(AND(C370="g",H370="kg"),D370*E370*1000,IF(AND(C370="m",H370="cm"),D370*E370/100,IF(AND(C370="m",H370="mm"),D370*E370/1000,IF(AND(C370="cm",H370="m"),D370*E370*100,IF(AND(C370="l",H370="ml"),D370*E370/1000,IF(AND(C370="ml",H370="l"),D370*E370*1000,NA()))))))))))</x:f>
      </x:c>
    </x:row>
    <x:row r="371">
      <x:c r="G371" s="6" t="str">
        <x:f>IF(A371="","",IF(OR(H371="",H371=C371),D371*E371,IF(AND(C371="kg",H371="g"),D371*E371/1000,IF(AND(C371="kg",H371="mg"),D371*E371/1000000,IF(AND(C371="g",H371="kg"),D371*E371*1000,IF(AND(C371="m",H371="cm"),D371*E371/100,IF(AND(C371="m",H371="mm"),D371*E371/1000,IF(AND(C371="cm",H371="m"),D371*E371*100,IF(AND(C371="l",H371="ml"),D371*E371/1000,IF(AND(C371="ml",H371="l"),D371*E371*1000,NA()))))))))))</x:f>
      </x:c>
    </x:row>
    <x:row r="372">
      <x:c r="G372" s="6" t="str">
        <x:f>IF(A372="","",IF(OR(H372="",H372=C372),D372*E372,IF(AND(C372="kg",H372="g"),D372*E372/1000,IF(AND(C372="kg",H372="mg"),D372*E372/1000000,IF(AND(C372="g",H372="kg"),D372*E372*1000,IF(AND(C372="m",H372="cm"),D372*E372/100,IF(AND(C372="m",H372="mm"),D372*E372/1000,IF(AND(C372="cm",H372="m"),D372*E372*100,IF(AND(C372="l",H372="ml"),D372*E372/1000,IF(AND(C372="ml",H372="l"),D372*E372*1000,NA()))))))))))</x:f>
      </x:c>
    </x:row>
    <x:row r="373">
      <x:c r="G373" s="6" t="str">
        <x:f>IF(A373="","",IF(OR(H373="",H373=C373),D373*E373,IF(AND(C373="kg",H373="g"),D373*E373/1000,IF(AND(C373="kg",H373="mg"),D373*E373/1000000,IF(AND(C373="g",H373="kg"),D373*E373*1000,IF(AND(C373="m",H373="cm"),D373*E373/100,IF(AND(C373="m",H373="mm"),D373*E373/1000,IF(AND(C373="cm",H373="m"),D373*E373*100,IF(AND(C373="l",H373="ml"),D373*E373/1000,IF(AND(C373="ml",H373="l"),D373*E373*1000,NA()))))))))))</x:f>
      </x:c>
    </x:row>
    <x:row r="374">
      <x:c r="G374" s="6" t="str">
        <x:f>IF(A374="","",IF(OR(H374="",H374=C374),D374*E374,IF(AND(C374="kg",H374="g"),D374*E374/1000,IF(AND(C374="kg",H374="mg"),D374*E374/1000000,IF(AND(C374="g",H374="kg"),D374*E374*1000,IF(AND(C374="m",H374="cm"),D374*E374/100,IF(AND(C374="m",H374="mm"),D374*E374/1000,IF(AND(C374="cm",H374="m"),D374*E374*100,IF(AND(C374="l",H374="ml"),D374*E374/1000,IF(AND(C374="ml",H374="l"),D374*E374*1000,NA()))))))))))</x:f>
      </x:c>
    </x:row>
    <x:row r="375">
      <x:c r="G375" s="6" t="str">
        <x:f>IF(A375="","",IF(OR(H375="",H375=C375),D375*E375,IF(AND(C375="kg",H375="g"),D375*E375/1000,IF(AND(C375="kg",H375="mg"),D375*E375/1000000,IF(AND(C375="g",H375="kg"),D375*E375*1000,IF(AND(C375="m",H375="cm"),D375*E375/100,IF(AND(C375="m",H375="mm"),D375*E375/1000,IF(AND(C375="cm",H375="m"),D375*E375*100,IF(AND(C375="l",H375="ml"),D375*E375/1000,IF(AND(C375="ml",H375="l"),D375*E375*1000,NA()))))))))))</x:f>
      </x:c>
    </x:row>
    <x:row r="376">
      <x:c r="G376" s="6" t="str">
        <x:f>IF(A376="","",IF(OR(H376="",H376=C376),D376*E376,IF(AND(C376="kg",H376="g"),D376*E376/1000,IF(AND(C376="kg",H376="mg"),D376*E376/1000000,IF(AND(C376="g",H376="kg"),D376*E376*1000,IF(AND(C376="m",H376="cm"),D376*E376/100,IF(AND(C376="m",H376="mm"),D376*E376/1000,IF(AND(C376="cm",H376="m"),D376*E376*100,IF(AND(C376="l",H376="ml"),D376*E376/1000,IF(AND(C376="ml",H376="l"),D376*E376*1000,NA()))))))))))</x:f>
      </x:c>
    </x:row>
    <x:row r="377">
      <x:c r="G377" s="6" t="str">
        <x:f>IF(A377="","",IF(OR(H377="",H377=C377),D377*E377,IF(AND(C377="kg",H377="g"),D377*E377/1000,IF(AND(C377="kg",H377="mg"),D377*E377/1000000,IF(AND(C377="g",H377="kg"),D377*E377*1000,IF(AND(C377="m",H377="cm"),D377*E377/100,IF(AND(C377="m",H377="mm"),D377*E377/1000,IF(AND(C377="cm",H377="m"),D377*E377*100,IF(AND(C377="l",H377="ml"),D377*E377/1000,IF(AND(C377="ml",H377="l"),D377*E377*1000,NA()))))))))))</x:f>
      </x:c>
    </x:row>
    <x:row r="378">
      <x:c r="G378" s="6" t="str">
        <x:f>IF(A378="","",IF(OR(H378="",H378=C378),D378*E378,IF(AND(C378="kg",H378="g"),D378*E378/1000,IF(AND(C378="kg",H378="mg"),D378*E378/1000000,IF(AND(C378="g",H378="kg"),D378*E378*1000,IF(AND(C378="m",H378="cm"),D378*E378/100,IF(AND(C378="m",H378="mm"),D378*E378/1000,IF(AND(C378="cm",H378="m"),D378*E378*100,IF(AND(C378="l",H378="ml"),D378*E378/1000,IF(AND(C378="ml",H378="l"),D378*E378*1000,NA()))))))))))</x:f>
      </x:c>
    </x:row>
    <x:row r="379">
      <x:c r="G379" s="6" t="str">
        <x:f>IF(A379="","",IF(OR(H379="",H379=C379),D379*E379,IF(AND(C379="kg",H379="g"),D379*E379/1000,IF(AND(C379="kg",H379="mg"),D379*E379/1000000,IF(AND(C379="g",H379="kg"),D379*E379*1000,IF(AND(C379="m",H379="cm"),D379*E379/100,IF(AND(C379="m",H379="mm"),D379*E379/1000,IF(AND(C379="cm",H379="m"),D379*E379*100,IF(AND(C379="l",H379="ml"),D379*E379/1000,IF(AND(C379="ml",H379="l"),D379*E379*1000,NA()))))))))))</x:f>
      </x:c>
    </x:row>
    <x:row r="380">
      <x:c r="G380" s="6" t="str">
        <x:f>IF(A380="","",IF(OR(H380="",H380=C380),D380*E380,IF(AND(C380="kg",H380="g"),D380*E380/1000,IF(AND(C380="kg",H380="mg"),D380*E380/1000000,IF(AND(C380="g",H380="kg"),D380*E380*1000,IF(AND(C380="m",H380="cm"),D380*E380/100,IF(AND(C380="m",H380="mm"),D380*E380/1000,IF(AND(C380="cm",H380="m"),D380*E380*100,IF(AND(C380="l",H380="ml"),D380*E380/1000,IF(AND(C380="ml",H380="l"),D380*E380*1000,NA()))))))))))</x:f>
      </x:c>
    </x:row>
    <x:row r="381">
      <x:c r="G381" s="6" t="str">
        <x:f>IF(A381="","",IF(OR(H381="",H381=C381),D381*E381,IF(AND(C381="kg",H381="g"),D381*E381/1000,IF(AND(C381="kg",H381="mg"),D381*E381/1000000,IF(AND(C381="g",H381="kg"),D381*E381*1000,IF(AND(C381="m",H381="cm"),D381*E381/100,IF(AND(C381="m",H381="mm"),D381*E381/1000,IF(AND(C381="cm",H381="m"),D381*E381*100,IF(AND(C381="l",H381="ml"),D381*E381/1000,IF(AND(C381="ml",H381="l"),D381*E381*1000,NA()))))))))))</x:f>
      </x:c>
    </x:row>
    <x:row r="382">
      <x:c r="G382" s="6" t="str">
        <x:f>IF(A382="","",IF(OR(H382="",H382=C382),D382*E382,IF(AND(C382="kg",H382="g"),D382*E382/1000,IF(AND(C382="kg",H382="mg"),D382*E382/1000000,IF(AND(C382="g",H382="kg"),D382*E382*1000,IF(AND(C382="m",H382="cm"),D382*E382/100,IF(AND(C382="m",H382="mm"),D382*E382/1000,IF(AND(C382="cm",H382="m"),D382*E382*100,IF(AND(C382="l",H382="ml"),D382*E382/1000,IF(AND(C382="ml",H382="l"),D382*E382*1000,NA()))))))))))</x:f>
      </x:c>
    </x:row>
    <x:row r="383">
      <x:c r="G383" s="6" t="str">
        <x:f>IF(A383="","",IF(OR(H383="",H383=C383),D383*E383,IF(AND(C383="kg",H383="g"),D383*E383/1000,IF(AND(C383="kg",H383="mg"),D383*E383/1000000,IF(AND(C383="g",H383="kg"),D383*E383*1000,IF(AND(C383="m",H383="cm"),D383*E383/100,IF(AND(C383="m",H383="mm"),D383*E383/1000,IF(AND(C383="cm",H383="m"),D383*E383*100,IF(AND(C383="l",H383="ml"),D383*E383/1000,IF(AND(C383="ml",H383="l"),D383*E383*1000,NA()))))))))))</x:f>
      </x:c>
    </x:row>
    <x:row r="384">
      <x:c r="G384" s="6" t="str">
        <x:f>IF(A384="","",IF(OR(H384="",H384=C384),D384*E384,IF(AND(C384="kg",H384="g"),D384*E384/1000,IF(AND(C384="kg",H384="mg"),D384*E384/1000000,IF(AND(C384="g",H384="kg"),D384*E384*1000,IF(AND(C384="m",H384="cm"),D384*E384/100,IF(AND(C384="m",H384="mm"),D384*E384/1000,IF(AND(C384="cm",H384="m"),D384*E384*100,IF(AND(C384="l",H384="ml"),D384*E384/1000,IF(AND(C384="ml",H384="l"),D384*E384*1000,NA()))))))))))</x:f>
      </x:c>
    </x:row>
    <x:row r="385">
      <x:c r="G385" s="6" t="str">
        <x:f>IF(A385="","",IF(OR(H385="",H385=C385),D385*E385,IF(AND(C385="kg",H385="g"),D385*E385/1000,IF(AND(C385="kg",H385="mg"),D385*E385/1000000,IF(AND(C385="g",H385="kg"),D385*E385*1000,IF(AND(C385="m",H385="cm"),D385*E385/100,IF(AND(C385="m",H385="mm"),D385*E385/1000,IF(AND(C385="cm",H385="m"),D385*E385*100,IF(AND(C385="l",H385="ml"),D385*E385/1000,IF(AND(C385="ml",H385="l"),D385*E385*1000,NA()))))))))))</x:f>
      </x:c>
    </x:row>
    <x:row r="386">
      <x:c r="G386" s="6" t="str">
        <x:f>IF(A386="","",IF(OR(H386="",H386=C386),D386*E386,IF(AND(C386="kg",H386="g"),D386*E386/1000,IF(AND(C386="kg",H386="mg"),D386*E386/1000000,IF(AND(C386="g",H386="kg"),D386*E386*1000,IF(AND(C386="m",H386="cm"),D386*E386/100,IF(AND(C386="m",H386="mm"),D386*E386/1000,IF(AND(C386="cm",H386="m"),D386*E386*100,IF(AND(C386="l",H386="ml"),D386*E386/1000,IF(AND(C386="ml",H386="l"),D386*E386*1000,NA()))))))))))</x:f>
      </x:c>
    </x:row>
    <x:row r="387">
      <x:c r="G387" s="6" t="str">
        <x:f>IF(A387="","",IF(OR(H387="",H387=C387),D387*E387,IF(AND(C387="kg",H387="g"),D387*E387/1000,IF(AND(C387="kg",H387="mg"),D387*E387/1000000,IF(AND(C387="g",H387="kg"),D387*E387*1000,IF(AND(C387="m",H387="cm"),D387*E387/100,IF(AND(C387="m",H387="mm"),D387*E387/1000,IF(AND(C387="cm",H387="m"),D387*E387*100,IF(AND(C387="l",H387="ml"),D387*E387/1000,IF(AND(C387="ml",H387="l"),D387*E387*1000,NA()))))))))))</x:f>
      </x:c>
    </x:row>
    <x:row r="388">
      <x:c r="G388" s="6" t="str">
        <x:f>IF(A388="","",IF(OR(H388="",H388=C388),D388*E388,IF(AND(C388="kg",H388="g"),D388*E388/1000,IF(AND(C388="kg",H388="mg"),D388*E388/1000000,IF(AND(C388="g",H388="kg"),D388*E388*1000,IF(AND(C388="m",H388="cm"),D388*E388/100,IF(AND(C388="m",H388="mm"),D388*E388/1000,IF(AND(C388="cm",H388="m"),D388*E388*100,IF(AND(C388="l",H388="ml"),D388*E388/1000,IF(AND(C388="ml",H388="l"),D388*E388*1000,NA()))))))))))</x:f>
      </x:c>
    </x:row>
    <x:row r="389">
      <x:c r="G389" s="6" t="str">
        <x:f>IF(A389="","",IF(OR(H389="",H389=C389),D389*E389,IF(AND(C389="kg",H389="g"),D389*E389/1000,IF(AND(C389="kg",H389="mg"),D389*E389/1000000,IF(AND(C389="g",H389="kg"),D389*E389*1000,IF(AND(C389="m",H389="cm"),D389*E389/100,IF(AND(C389="m",H389="mm"),D389*E389/1000,IF(AND(C389="cm",H389="m"),D389*E389*100,IF(AND(C389="l",H389="ml"),D389*E389/1000,IF(AND(C389="ml",H389="l"),D389*E389*1000,NA()))))))))))</x:f>
      </x:c>
    </x:row>
    <x:row r="390">
      <x:c r="G390" s="6" t="str">
        <x:f>IF(A390="","",IF(OR(H390="",H390=C390),D390*E390,IF(AND(C390="kg",H390="g"),D390*E390/1000,IF(AND(C390="kg",H390="mg"),D390*E390/1000000,IF(AND(C390="g",H390="kg"),D390*E390*1000,IF(AND(C390="m",H390="cm"),D390*E390/100,IF(AND(C390="m",H390="mm"),D390*E390/1000,IF(AND(C390="cm",H390="m"),D390*E390*100,IF(AND(C390="l",H390="ml"),D390*E390/1000,IF(AND(C390="ml",H390="l"),D390*E390*1000,NA()))))))))))</x:f>
      </x:c>
    </x:row>
    <x:row r="391">
      <x:c r="G391" s="6" t="str">
        <x:f>IF(A391="","",IF(OR(H391="",H391=C391),D391*E391,IF(AND(C391="kg",H391="g"),D391*E391/1000,IF(AND(C391="kg",H391="mg"),D391*E391/1000000,IF(AND(C391="g",H391="kg"),D391*E391*1000,IF(AND(C391="m",H391="cm"),D391*E391/100,IF(AND(C391="m",H391="mm"),D391*E391/1000,IF(AND(C391="cm",H391="m"),D391*E391*100,IF(AND(C391="l",H391="ml"),D391*E391/1000,IF(AND(C391="ml",H391="l"),D391*E391*1000,NA()))))))))))</x:f>
      </x:c>
    </x:row>
    <x:row r="392">
      <x:c r="G392" s="6" t="str">
        <x:f>IF(A392="","",IF(OR(H392="",H392=C392),D392*E392,IF(AND(C392="kg",H392="g"),D392*E392/1000,IF(AND(C392="kg",H392="mg"),D392*E392/1000000,IF(AND(C392="g",H392="kg"),D392*E392*1000,IF(AND(C392="m",H392="cm"),D392*E392/100,IF(AND(C392="m",H392="mm"),D392*E392/1000,IF(AND(C392="cm",H392="m"),D392*E392*100,IF(AND(C392="l",H392="ml"),D392*E392/1000,IF(AND(C392="ml",H392="l"),D392*E392*1000,NA()))))))))))</x:f>
      </x:c>
    </x:row>
    <x:row r="393">
      <x:c r="G393" s="6" t="str">
        <x:f>IF(A393="","",IF(OR(H393="",H393=C393),D393*E393,IF(AND(C393="kg",H393="g"),D393*E393/1000,IF(AND(C393="kg",H393="mg"),D393*E393/1000000,IF(AND(C393="g",H393="kg"),D393*E393*1000,IF(AND(C393="m",H393="cm"),D393*E393/100,IF(AND(C393="m",H393="mm"),D393*E393/1000,IF(AND(C393="cm",H393="m"),D393*E393*100,IF(AND(C393="l",H393="ml"),D393*E393/1000,IF(AND(C393="ml",H393="l"),D393*E393*1000,NA()))))))))))</x:f>
      </x:c>
    </x:row>
    <x:row r="394">
      <x:c r="G394" s="6" t="str">
        <x:f>IF(A394="","",IF(OR(H394="",H394=C394),D394*E394,IF(AND(C394="kg",H394="g"),D394*E394/1000,IF(AND(C394="kg",H394="mg"),D394*E394/1000000,IF(AND(C394="g",H394="kg"),D394*E394*1000,IF(AND(C394="m",H394="cm"),D394*E394/100,IF(AND(C394="m",H394="mm"),D394*E394/1000,IF(AND(C394="cm",H394="m"),D394*E394*100,IF(AND(C394="l",H394="ml"),D394*E394/1000,IF(AND(C394="ml",H394="l"),D394*E394*1000,NA()))))))))))</x:f>
      </x:c>
    </x:row>
    <x:row r="395">
      <x:c r="G395" s="6" t="str">
        <x:f>IF(A395="","",IF(OR(H395="",H395=C395),D395*E395,IF(AND(C395="kg",H395="g"),D395*E395/1000,IF(AND(C395="kg",H395="mg"),D395*E395/1000000,IF(AND(C395="g",H395="kg"),D395*E395*1000,IF(AND(C395="m",H395="cm"),D395*E395/100,IF(AND(C395="m",H395="mm"),D395*E395/1000,IF(AND(C395="cm",H395="m"),D395*E395*100,IF(AND(C395="l",H395="ml"),D395*E395/1000,IF(AND(C395="ml",H395="l"),D395*E395*1000,NA()))))))))))</x:f>
      </x:c>
    </x:row>
    <x:row r="396">
      <x:c r="G396" s="6" t="str">
        <x:f>IF(A396="","",IF(OR(H396="",H396=C396),D396*E396,IF(AND(C396="kg",H396="g"),D396*E396/1000,IF(AND(C396="kg",H396="mg"),D396*E396/1000000,IF(AND(C396="g",H396="kg"),D396*E396*1000,IF(AND(C396="m",H396="cm"),D396*E396/100,IF(AND(C396="m",H396="mm"),D396*E396/1000,IF(AND(C396="cm",H396="m"),D396*E396*100,IF(AND(C396="l",H396="ml"),D396*E396/1000,IF(AND(C396="ml",H396="l"),D396*E396*1000,NA()))))))))))</x:f>
      </x:c>
    </x:row>
    <x:row r="397">
      <x:c r="G397" s="6" t="str">
        <x:f>IF(A397="","",IF(OR(H397="",H397=C397),D397*E397,IF(AND(C397="kg",H397="g"),D397*E397/1000,IF(AND(C397="kg",H397="mg"),D397*E397/1000000,IF(AND(C397="g",H397="kg"),D397*E397*1000,IF(AND(C397="m",H397="cm"),D397*E397/100,IF(AND(C397="m",H397="mm"),D397*E397/1000,IF(AND(C397="cm",H397="m"),D397*E397*100,IF(AND(C397="l",H397="ml"),D397*E397/1000,IF(AND(C397="ml",H397="l"),D397*E397*1000,NA()))))))))))</x:f>
      </x:c>
    </x:row>
    <x:row r="398">
      <x:c r="G398" s="6" t="str">
        <x:f>IF(A398="","",IF(OR(H398="",H398=C398),D398*E398,IF(AND(C398="kg",H398="g"),D398*E398/1000,IF(AND(C398="kg",H398="mg"),D398*E398/1000000,IF(AND(C398="g",H398="kg"),D398*E398*1000,IF(AND(C398="m",H398="cm"),D398*E398/100,IF(AND(C398="m",H398="mm"),D398*E398/1000,IF(AND(C398="cm",H398="m"),D398*E398*100,IF(AND(C398="l",H398="ml"),D398*E398/1000,IF(AND(C398="ml",H398="l"),D398*E398*1000,NA()))))))))))</x:f>
      </x:c>
    </x:row>
    <x:row r="399">
      <x:c r="G399" s="6" t="str">
        <x:f>IF(A399="","",IF(OR(H399="",H399=C399),D399*E399,IF(AND(C399="kg",H399="g"),D399*E399/1000,IF(AND(C399="kg",H399="mg"),D399*E399/1000000,IF(AND(C399="g",H399="kg"),D399*E399*1000,IF(AND(C399="m",H399="cm"),D399*E399/100,IF(AND(C399="m",H399="mm"),D399*E399/1000,IF(AND(C399="cm",H399="m"),D399*E399*100,IF(AND(C399="l",H399="ml"),D399*E399/1000,IF(AND(C399="ml",H399="l"),D399*E399*1000,NA()))))))))))</x:f>
      </x:c>
    </x:row>
    <x:row r="400">
      <x:c r="G400" s="6" t="str">
        <x:f>IF(A400="","",IF(OR(H400="",H400=C400),D400*E400,IF(AND(C400="kg",H400="g"),D400*E400/1000,IF(AND(C400="kg",H400="mg"),D400*E400/1000000,IF(AND(C400="g",H400="kg"),D400*E400*1000,IF(AND(C400="m",H400="cm"),D400*E400/100,IF(AND(C400="m",H400="mm"),D400*E400/1000,IF(AND(C400="cm",H400="m"),D400*E400*100,IF(AND(C400="l",H400="ml"),D400*E400/1000,IF(AND(C400="ml",H400="l"),D400*E400*1000,NA()))))))))))</x:f>
      </x:c>
    </x:row>
    <x:row r="401">
      <x:c r="G401" s="6" t="str">
        <x:f>IF(A401="","",IF(OR(H401="",H401=C401),D401*E401,IF(AND(C401="kg",H401="g"),D401*E401/1000,IF(AND(C401="kg",H401="mg"),D401*E401/1000000,IF(AND(C401="g",H401="kg"),D401*E401*1000,IF(AND(C401="m",H401="cm"),D401*E401/100,IF(AND(C401="m",H401="mm"),D401*E401/1000,IF(AND(C401="cm",H401="m"),D401*E401*100,IF(AND(C401="l",H401="ml"),D401*E401/1000,IF(AND(C401="ml",H401="l"),D401*E401*1000,NA()))))))))))</x:f>
      </x:c>
    </x:row>
    <x:row r="402">
      <x:c r="G402" s="6" t="str">
        <x:f>IF(A402="","",IF(OR(H402="",H402=C402),D402*E402,IF(AND(C402="kg",H402="g"),D402*E402/1000,IF(AND(C402="kg",H402="mg"),D402*E402/1000000,IF(AND(C402="g",H402="kg"),D402*E402*1000,IF(AND(C402="m",H402="cm"),D402*E402/100,IF(AND(C402="m",H402="mm"),D402*E402/1000,IF(AND(C402="cm",H402="m"),D402*E402*100,IF(AND(C402="l",H402="ml"),D402*E402/1000,IF(AND(C402="ml",H402="l"),D402*E402*1000,NA()))))))))))</x:f>
      </x:c>
    </x:row>
    <x:row r="403">
      <x:c r="G403" s="6" t="str">
        <x:f>IF(A403="","",IF(OR(H403="",H403=C403),D403*E403,IF(AND(C403="kg",H403="g"),D403*E403/1000,IF(AND(C403="kg",H403="mg"),D403*E403/1000000,IF(AND(C403="g",H403="kg"),D403*E403*1000,IF(AND(C403="m",H403="cm"),D403*E403/100,IF(AND(C403="m",H403="mm"),D403*E403/1000,IF(AND(C403="cm",H403="m"),D403*E403*100,IF(AND(C403="l",H403="ml"),D403*E403/1000,IF(AND(C403="ml",H403="l"),D403*E403*1000,NA()))))))))))</x:f>
      </x:c>
    </x:row>
    <x:row r="404">
      <x:c r="G404" s="6" t="str">
        <x:f>IF(A404="","",IF(OR(H404="",H404=C404),D404*E404,IF(AND(C404="kg",H404="g"),D404*E404/1000,IF(AND(C404="kg",H404="mg"),D404*E404/1000000,IF(AND(C404="g",H404="kg"),D404*E404*1000,IF(AND(C404="m",H404="cm"),D404*E404/100,IF(AND(C404="m",H404="mm"),D404*E404/1000,IF(AND(C404="cm",H404="m"),D404*E404*100,IF(AND(C404="l",H404="ml"),D404*E404/1000,IF(AND(C404="ml",H404="l"),D404*E404*1000,NA()))))))))))</x:f>
      </x:c>
    </x:row>
    <x:row r="405">
      <x:c r="G405" s="6" t="str">
        <x:f>IF(A405="","",IF(OR(H405="",H405=C405),D405*E405,IF(AND(C405="kg",H405="g"),D405*E405/1000,IF(AND(C405="kg",H405="mg"),D405*E405/1000000,IF(AND(C405="g",H405="kg"),D405*E405*1000,IF(AND(C405="m",H405="cm"),D405*E405/100,IF(AND(C405="m",H405="mm"),D405*E405/1000,IF(AND(C405="cm",H405="m"),D405*E405*100,IF(AND(C405="l",H405="ml"),D405*E405/1000,IF(AND(C405="ml",H405="l"),D405*E405*1000,NA()))))))))))</x:f>
      </x:c>
    </x:row>
    <x:row r="406">
      <x:c r="G406" s="6" t="str">
        <x:f>IF(A406="","",IF(OR(H406="",H406=C406),D406*E406,IF(AND(C406="kg",H406="g"),D406*E406/1000,IF(AND(C406="kg",H406="mg"),D406*E406/1000000,IF(AND(C406="g",H406="kg"),D406*E406*1000,IF(AND(C406="m",H406="cm"),D406*E406/100,IF(AND(C406="m",H406="mm"),D406*E406/1000,IF(AND(C406="cm",H406="m"),D406*E406*100,IF(AND(C406="l",H406="ml"),D406*E406/1000,IF(AND(C406="ml",H406="l"),D406*E406*1000,NA()))))))))))</x:f>
      </x:c>
    </x:row>
    <x:row r="407">
      <x:c r="G407" s="6" t="str">
        <x:f>IF(A407="","",IF(OR(H407="",H407=C407),D407*E407,IF(AND(C407="kg",H407="g"),D407*E407/1000,IF(AND(C407="kg",H407="mg"),D407*E407/1000000,IF(AND(C407="g",H407="kg"),D407*E407*1000,IF(AND(C407="m",H407="cm"),D407*E407/100,IF(AND(C407="m",H407="mm"),D407*E407/1000,IF(AND(C407="cm",H407="m"),D407*E407*100,IF(AND(C407="l",H407="ml"),D407*E407/1000,IF(AND(C407="ml",H407="l"),D407*E407*1000,NA()))))))))))</x:f>
      </x:c>
    </x:row>
    <x:row r="408">
      <x:c r="G408" s="6" t="str">
        <x:f>IF(A408="","",IF(OR(H408="",H408=C408),D408*E408,IF(AND(C408="kg",H408="g"),D408*E408/1000,IF(AND(C408="kg",H408="mg"),D408*E408/1000000,IF(AND(C408="g",H408="kg"),D408*E408*1000,IF(AND(C408="m",H408="cm"),D408*E408/100,IF(AND(C408="m",H408="mm"),D408*E408/1000,IF(AND(C408="cm",H408="m"),D408*E408*100,IF(AND(C408="l",H408="ml"),D408*E408/1000,IF(AND(C408="ml",H408="l"),D408*E408*1000,NA()))))))))))</x:f>
      </x:c>
    </x:row>
    <x:row r="409">
      <x:c r="G409" s="6" t="str">
        <x:f>IF(A409="","",IF(OR(H409="",H409=C409),D409*E409,IF(AND(C409="kg",H409="g"),D409*E409/1000,IF(AND(C409="kg",H409="mg"),D409*E409/1000000,IF(AND(C409="g",H409="kg"),D409*E409*1000,IF(AND(C409="m",H409="cm"),D409*E409/100,IF(AND(C409="m",H409="mm"),D409*E409/1000,IF(AND(C409="cm",H409="m"),D409*E409*100,IF(AND(C409="l",H409="ml"),D409*E409/1000,IF(AND(C409="ml",H409="l"),D409*E409*1000,NA()))))))))))</x:f>
      </x:c>
    </x:row>
    <x:row r="410">
      <x:c r="G410" s="6" t="str">
        <x:f>IF(A410="","",IF(OR(H410="",H410=C410),D410*E410,IF(AND(C410="kg",H410="g"),D410*E410/1000,IF(AND(C410="kg",H410="mg"),D410*E410/1000000,IF(AND(C410="g",H410="kg"),D410*E410*1000,IF(AND(C410="m",H410="cm"),D410*E410/100,IF(AND(C410="m",H410="mm"),D410*E410/1000,IF(AND(C410="cm",H410="m"),D410*E410*100,IF(AND(C410="l",H410="ml"),D410*E410/1000,IF(AND(C410="ml",H410="l"),D410*E410*1000,NA()))))))))))</x:f>
      </x:c>
    </x:row>
    <x:row r="411">
      <x:c r="G411" s="6" t="str">
        <x:f>IF(A411="","",IF(OR(H411="",H411=C411),D411*E411,IF(AND(C411="kg",H411="g"),D411*E411/1000,IF(AND(C411="kg",H411="mg"),D411*E411/1000000,IF(AND(C411="g",H411="kg"),D411*E411*1000,IF(AND(C411="m",H411="cm"),D411*E411/100,IF(AND(C411="m",H411="mm"),D411*E411/1000,IF(AND(C411="cm",H411="m"),D411*E411*100,IF(AND(C411="l",H411="ml"),D411*E411/1000,IF(AND(C411="ml",H411="l"),D411*E411*1000,NA()))))))))))</x:f>
      </x:c>
    </x:row>
    <x:row r="412">
      <x:c r="G412" s="6" t="str">
        <x:f>IF(A412="","",IF(OR(H412="",H412=C412),D412*E412,IF(AND(C412="kg",H412="g"),D412*E412/1000,IF(AND(C412="kg",H412="mg"),D412*E412/1000000,IF(AND(C412="g",H412="kg"),D412*E412*1000,IF(AND(C412="m",H412="cm"),D412*E412/100,IF(AND(C412="m",H412="mm"),D412*E412/1000,IF(AND(C412="cm",H412="m"),D412*E412*100,IF(AND(C412="l",H412="ml"),D412*E412/1000,IF(AND(C412="ml",H412="l"),D412*E412*1000,NA()))))))))))</x:f>
      </x:c>
    </x:row>
    <x:row r="413">
      <x:c r="G413" s="6" t="str">
        <x:f>IF(A413="","",IF(OR(H413="",H413=C413),D413*E413,IF(AND(C413="kg",H413="g"),D413*E413/1000,IF(AND(C413="kg",H413="mg"),D413*E413/1000000,IF(AND(C413="g",H413="kg"),D413*E413*1000,IF(AND(C413="m",H413="cm"),D413*E413/100,IF(AND(C413="m",H413="mm"),D413*E413/1000,IF(AND(C413="cm",H413="m"),D413*E413*100,IF(AND(C413="l",H413="ml"),D413*E413/1000,IF(AND(C413="ml",H413="l"),D413*E413*1000,NA()))))))))))</x:f>
      </x:c>
    </x:row>
    <x:row r="414">
      <x:c r="G414" s="6" t="str">
        <x:f>IF(A414="","",IF(OR(H414="",H414=C414),D414*E414,IF(AND(C414="kg",H414="g"),D414*E414/1000,IF(AND(C414="kg",H414="mg"),D414*E414/1000000,IF(AND(C414="g",H414="kg"),D414*E414*1000,IF(AND(C414="m",H414="cm"),D414*E414/100,IF(AND(C414="m",H414="mm"),D414*E414/1000,IF(AND(C414="cm",H414="m"),D414*E414*100,IF(AND(C414="l",H414="ml"),D414*E414/1000,IF(AND(C414="ml",H414="l"),D414*E414*1000,NA()))))))))))</x:f>
      </x:c>
    </x:row>
    <x:row r="415">
      <x:c r="G415" s="6" t="str">
        <x:f>IF(A415="","",IF(OR(H415="",H415=C415),D415*E415,IF(AND(C415="kg",H415="g"),D415*E415/1000,IF(AND(C415="kg",H415="mg"),D415*E415/1000000,IF(AND(C415="g",H415="kg"),D415*E415*1000,IF(AND(C415="m",H415="cm"),D415*E415/100,IF(AND(C415="m",H415="mm"),D415*E415/1000,IF(AND(C415="cm",H415="m"),D415*E415*100,IF(AND(C415="l",H415="ml"),D415*E415/1000,IF(AND(C415="ml",H415="l"),D415*E415*1000,NA()))))))))))</x:f>
      </x:c>
    </x:row>
    <x:row r="416">
      <x:c r="G416" s="6" t="str">
        <x:f>IF(A416="","",IF(OR(H416="",H416=C416),D416*E416,IF(AND(C416="kg",H416="g"),D416*E416/1000,IF(AND(C416="kg",H416="mg"),D416*E416/1000000,IF(AND(C416="g",H416="kg"),D416*E416*1000,IF(AND(C416="m",H416="cm"),D416*E416/100,IF(AND(C416="m",H416="mm"),D416*E416/1000,IF(AND(C416="cm",H416="m"),D416*E416*100,IF(AND(C416="l",H416="ml"),D416*E416/1000,IF(AND(C416="ml",H416="l"),D416*E416*1000,NA()))))))))))</x:f>
      </x:c>
    </x:row>
    <x:row r="417">
      <x:c r="G417" s="6" t="str">
        <x:f>IF(A417="","",IF(OR(H417="",H417=C417),D417*E417,IF(AND(C417="kg",H417="g"),D417*E417/1000,IF(AND(C417="kg",H417="mg"),D417*E417/1000000,IF(AND(C417="g",H417="kg"),D417*E417*1000,IF(AND(C417="m",H417="cm"),D417*E417/100,IF(AND(C417="m",H417="mm"),D417*E417/1000,IF(AND(C417="cm",H417="m"),D417*E417*100,IF(AND(C417="l",H417="ml"),D417*E417/1000,IF(AND(C417="ml",H417="l"),D417*E417*1000,NA()))))))))))</x:f>
      </x:c>
    </x:row>
    <x:row r="418">
      <x:c r="G418" s="6" t="str">
        <x:f>IF(A418="","",IF(OR(H418="",H418=C418),D418*E418,IF(AND(C418="kg",H418="g"),D418*E418/1000,IF(AND(C418="kg",H418="mg"),D418*E418/1000000,IF(AND(C418="g",H418="kg"),D418*E418*1000,IF(AND(C418="m",H418="cm"),D418*E418/100,IF(AND(C418="m",H418="mm"),D418*E418/1000,IF(AND(C418="cm",H418="m"),D418*E418*100,IF(AND(C418="l",H418="ml"),D418*E418/1000,IF(AND(C418="ml",H418="l"),D418*E418*1000,NA()))))))))))</x:f>
      </x:c>
    </x:row>
    <x:row r="419">
      <x:c r="G419" s="6" t="str">
        <x:f>IF(A419="","",IF(OR(H419="",H419=C419),D419*E419,IF(AND(C419="kg",H419="g"),D419*E419/1000,IF(AND(C419="kg",H419="mg"),D419*E419/1000000,IF(AND(C419="g",H419="kg"),D419*E419*1000,IF(AND(C419="m",H419="cm"),D419*E419/100,IF(AND(C419="m",H419="mm"),D419*E419/1000,IF(AND(C419="cm",H419="m"),D419*E419*100,IF(AND(C419="l",H419="ml"),D419*E419/1000,IF(AND(C419="ml",H419="l"),D419*E419*1000,NA()))))))))))</x:f>
      </x:c>
    </x:row>
    <x:row r="420">
      <x:c r="G420" s="6" t="str">
        <x:f>IF(A420="","",IF(OR(H420="",H420=C420),D420*E420,IF(AND(C420="kg",H420="g"),D420*E420/1000,IF(AND(C420="kg",H420="mg"),D420*E420/1000000,IF(AND(C420="g",H420="kg"),D420*E420*1000,IF(AND(C420="m",H420="cm"),D420*E420/100,IF(AND(C420="m",H420="mm"),D420*E420/1000,IF(AND(C420="cm",H420="m"),D420*E420*100,IF(AND(C420="l",H420="ml"),D420*E420/1000,IF(AND(C420="ml",H420="l"),D420*E420*1000,NA()))))))))))</x:f>
      </x:c>
    </x:row>
    <x:row r="421">
      <x:c r="G421" s="6" t="str">
        <x:f>IF(A421="","",IF(OR(H421="",H421=C421),D421*E421,IF(AND(C421="kg",H421="g"),D421*E421/1000,IF(AND(C421="kg",H421="mg"),D421*E421/1000000,IF(AND(C421="g",H421="kg"),D421*E421*1000,IF(AND(C421="m",H421="cm"),D421*E421/100,IF(AND(C421="m",H421="mm"),D421*E421/1000,IF(AND(C421="cm",H421="m"),D421*E421*100,IF(AND(C421="l",H421="ml"),D421*E421/1000,IF(AND(C421="ml",H421="l"),D421*E421*1000,NA()))))))))))</x:f>
      </x:c>
    </x:row>
    <x:row r="422">
      <x:c r="G422" s="6" t="str">
        <x:f>IF(A422="","",IF(OR(H422="",H422=C422),D422*E422,IF(AND(C422="kg",H422="g"),D422*E422/1000,IF(AND(C422="kg",H422="mg"),D422*E422/1000000,IF(AND(C422="g",H422="kg"),D422*E422*1000,IF(AND(C422="m",H422="cm"),D422*E422/100,IF(AND(C422="m",H422="mm"),D422*E422/1000,IF(AND(C422="cm",H422="m"),D422*E422*100,IF(AND(C422="l",H422="ml"),D422*E422/1000,IF(AND(C422="ml",H422="l"),D422*E422*1000,NA()))))))))))</x:f>
      </x:c>
    </x:row>
    <x:row r="423">
      <x:c r="G423" s="6" t="str">
        <x:f>IF(A423="","",IF(OR(H423="",H423=C423),D423*E423,IF(AND(C423="kg",H423="g"),D423*E423/1000,IF(AND(C423="kg",H423="mg"),D423*E423/1000000,IF(AND(C423="g",H423="kg"),D423*E423*1000,IF(AND(C423="m",H423="cm"),D423*E423/100,IF(AND(C423="m",H423="mm"),D423*E423/1000,IF(AND(C423="cm",H423="m"),D423*E423*100,IF(AND(C423="l",H423="ml"),D423*E423/1000,IF(AND(C423="ml",H423="l"),D423*E423*1000,NA()))))))))))</x:f>
      </x:c>
    </x:row>
    <x:row r="424">
      <x:c r="G424" s="6" t="str">
        <x:f>IF(A424="","",IF(OR(H424="",H424=C424),D424*E424,IF(AND(C424="kg",H424="g"),D424*E424/1000,IF(AND(C424="kg",H424="mg"),D424*E424/1000000,IF(AND(C424="g",H424="kg"),D424*E424*1000,IF(AND(C424="m",H424="cm"),D424*E424/100,IF(AND(C424="m",H424="mm"),D424*E424/1000,IF(AND(C424="cm",H424="m"),D424*E424*100,IF(AND(C424="l",H424="ml"),D424*E424/1000,IF(AND(C424="ml",H424="l"),D424*E424*1000,NA()))))))))))</x:f>
      </x:c>
    </x:row>
    <x:row r="425">
      <x:c r="G425" s="6" t="str">
        <x:f>IF(A425="","",IF(OR(H425="",H425=C425),D425*E425,IF(AND(C425="kg",H425="g"),D425*E425/1000,IF(AND(C425="kg",H425="mg"),D425*E425/1000000,IF(AND(C425="g",H425="kg"),D425*E425*1000,IF(AND(C425="m",H425="cm"),D425*E425/100,IF(AND(C425="m",H425="mm"),D425*E425/1000,IF(AND(C425="cm",H425="m"),D425*E425*100,IF(AND(C425="l",H425="ml"),D425*E425/1000,IF(AND(C425="ml",H425="l"),D425*E425*1000,NA()))))))))))</x:f>
      </x:c>
    </x:row>
    <x:row r="426">
      <x:c r="G426" s="6" t="str">
        <x:f>IF(A426="","",IF(OR(H426="",H426=C426),D426*E426,IF(AND(C426="kg",H426="g"),D426*E426/1000,IF(AND(C426="kg",H426="mg"),D426*E426/1000000,IF(AND(C426="g",H426="kg"),D426*E426*1000,IF(AND(C426="m",H426="cm"),D426*E426/100,IF(AND(C426="m",H426="mm"),D426*E426/1000,IF(AND(C426="cm",H426="m"),D426*E426*100,IF(AND(C426="l",H426="ml"),D426*E426/1000,IF(AND(C426="ml",H426="l"),D426*E426*1000,NA()))))))))))</x:f>
      </x:c>
    </x:row>
    <x:row r="427">
      <x:c r="G427" s="6" t="str">
        <x:f>IF(A427="","",IF(OR(H427="",H427=C427),D427*E427,IF(AND(C427="kg",H427="g"),D427*E427/1000,IF(AND(C427="kg",H427="mg"),D427*E427/1000000,IF(AND(C427="g",H427="kg"),D427*E427*1000,IF(AND(C427="m",H427="cm"),D427*E427/100,IF(AND(C427="m",H427="mm"),D427*E427/1000,IF(AND(C427="cm",H427="m"),D427*E427*100,IF(AND(C427="l",H427="ml"),D427*E427/1000,IF(AND(C427="ml",H427="l"),D427*E427*1000,NA()))))))))))</x:f>
      </x:c>
    </x:row>
    <x:row r="428">
      <x:c r="G428" s="6" t="str">
        <x:f>IF(A428="","",IF(OR(H428="",H428=C428),D428*E428,IF(AND(C428="kg",H428="g"),D428*E428/1000,IF(AND(C428="kg",H428="mg"),D428*E428/1000000,IF(AND(C428="g",H428="kg"),D428*E428*1000,IF(AND(C428="m",H428="cm"),D428*E428/100,IF(AND(C428="m",H428="mm"),D428*E428/1000,IF(AND(C428="cm",H428="m"),D428*E428*100,IF(AND(C428="l",H428="ml"),D428*E428/1000,IF(AND(C428="ml",H428="l"),D428*E428*1000,NA()))))))))))</x:f>
      </x:c>
    </x:row>
    <x:row r="429">
      <x:c r="G429" s="6" t="str">
        <x:f>IF(A429="","",IF(OR(H429="",H429=C429),D429*E429,IF(AND(C429="kg",H429="g"),D429*E429/1000,IF(AND(C429="kg",H429="mg"),D429*E429/1000000,IF(AND(C429="g",H429="kg"),D429*E429*1000,IF(AND(C429="m",H429="cm"),D429*E429/100,IF(AND(C429="m",H429="mm"),D429*E429/1000,IF(AND(C429="cm",H429="m"),D429*E429*100,IF(AND(C429="l",H429="ml"),D429*E429/1000,IF(AND(C429="ml",H429="l"),D429*E429*1000,NA()))))))))))</x:f>
      </x:c>
    </x:row>
    <x:row r="430">
      <x:c r="G430" s="6" t="str">
        <x:f>IF(A430="","",IF(OR(H430="",H430=C430),D430*E430,IF(AND(C430="kg",H430="g"),D430*E430/1000,IF(AND(C430="kg",H430="mg"),D430*E430/1000000,IF(AND(C430="g",H430="kg"),D430*E430*1000,IF(AND(C430="m",H430="cm"),D430*E430/100,IF(AND(C430="m",H430="mm"),D430*E430/1000,IF(AND(C430="cm",H430="m"),D430*E430*100,IF(AND(C430="l",H430="ml"),D430*E430/1000,IF(AND(C430="ml",H430="l"),D430*E430*1000,NA()))))))))))</x:f>
      </x:c>
    </x:row>
    <x:row r="431">
      <x:c r="G431" s="6" t="str">
        <x:f>IF(A431="","",IF(OR(H431="",H431=C431),D431*E431,IF(AND(C431="kg",H431="g"),D431*E431/1000,IF(AND(C431="kg",H431="mg"),D431*E431/1000000,IF(AND(C431="g",H431="kg"),D431*E431*1000,IF(AND(C431="m",H431="cm"),D431*E431/100,IF(AND(C431="m",H431="mm"),D431*E431/1000,IF(AND(C431="cm",H431="m"),D431*E431*100,IF(AND(C431="l",H431="ml"),D431*E431/1000,IF(AND(C431="ml",H431="l"),D431*E431*1000,NA()))))))))))</x:f>
      </x:c>
    </x:row>
    <x:row r="432">
      <x:c r="G432" s="6" t="str">
        <x:f>IF(A432="","",IF(OR(H432="",H432=C432),D432*E432,IF(AND(C432="kg",H432="g"),D432*E432/1000,IF(AND(C432="kg",H432="mg"),D432*E432/1000000,IF(AND(C432="g",H432="kg"),D432*E432*1000,IF(AND(C432="m",H432="cm"),D432*E432/100,IF(AND(C432="m",H432="mm"),D432*E432/1000,IF(AND(C432="cm",H432="m"),D432*E432*100,IF(AND(C432="l",H432="ml"),D432*E432/1000,IF(AND(C432="ml",H432="l"),D432*E432*1000,NA()))))))))))</x:f>
      </x:c>
    </x:row>
    <x:row r="433">
      <x:c r="G433" s="6" t="str">
        <x:f>IF(A433="","",IF(OR(H433="",H433=C433),D433*E433,IF(AND(C433="kg",H433="g"),D433*E433/1000,IF(AND(C433="kg",H433="mg"),D433*E433/1000000,IF(AND(C433="g",H433="kg"),D433*E433*1000,IF(AND(C433="m",H433="cm"),D433*E433/100,IF(AND(C433="m",H433="mm"),D433*E433/1000,IF(AND(C433="cm",H433="m"),D433*E433*100,IF(AND(C433="l",H433="ml"),D433*E433/1000,IF(AND(C433="ml",H433="l"),D433*E433*1000,NA()))))))))))</x:f>
      </x:c>
    </x:row>
    <x:row r="434">
      <x:c r="G434" s="6" t="str">
        <x:f>IF(A434="","",IF(OR(H434="",H434=C434),D434*E434,IF(AND(C434="kg",H434="g"),D434*E434/1000,IF(AND(C434="kg",H434="mg"),D434*E434/1000000,IF(AND(C434="g",H434="kg"),D434*E434*1000,IF(AND(C434="m",H434="cm"),D434*E434/100,IF(AND(C434="m",H434="mm"),D434*E434/1000,IF(AND(C434="cm",H434="m"),D434*E434*100,IF(AND(C434="l",H434="ml"),D434*E434/1000,IF(AND(C434="ml",H434="l"),D434*E434*1000,NA()))))))))))</x:f>
      </x:c>
    </x:row>
    <x:row r="435">
      <x:c r="G435" s="6" t="str">
        <x:f>IF(A435="","",IF(OR(H435="",H435=C435),D435*E435,IF(AND(C435="kg",H435="g"),D435*E435/1000,IF(AND(C435="kg",H435="mg"),D435*E435/1000000,IF(AND(C435="g",H435="kg"),D435*E435*1000,IF(AND(C435="m",H435="cm"),D435*E435/100,IF(AND(C435="m",H435="mm"),D435*E435/1000,IF(AND(C435="cm",H435="m"),D435*E435*100,IF(AND(C435="l",H435="ml"),D435*E435/1000,IF(AND(C435="ml",H435="l"),D435*E435*1000,NA()))))))))))</x:f>
      </x:c>
    </x:row>
    <x:row r="436">
      <x:c r="G436" s="6" t="str">
        <x:f>IF(A436="","",IF(OR(H436="",H436=C436),D436*E436,IF(AND(C436="kg",H436="g"),D436*E436/1000,IF(AND(C436="kg",H436="mg"),D436*E436/1000000,IF(AND(C436="g",H436="kg"),D436*E436*1000,IF(AND(C436="m",H436="cm"),D436*E436/100,IF(AND(C436="m",H436="mm"),D436*E436/1000,IF(AND(C436="cm",H436="m"),D436*E436*100,IF(AND(C436="l",H436="ml"),D436*E436/1000,IF(AND(C436="ml",H436="l"),D436*E436*1000,NA()))))))))))</x:f>
      </x:c>
    </x:row>
    <x:row r="437">
      <x:c r="G437" s="6" t="str">
        <x:f>IF(A437="","",IF(OR(H437="",H437=C437),D437*E437,IF(AND(C437="kg",H437="g"),D437*E437/1000,IF(AND(C437="kg",H437="mg"),D437*E437/1000000,IF(AND(C437="g",H437="kg"),D437*E437*1000,IF(AND(C437="m",H437="cm"),D437*E437/100,IF(AND(C437="m",H437="mm"),D437*E437/1000,IF(AND(C437="cm",H437="m"),D437*E437*100,IF(AND(C437="l",H437="ml"),D437*E437/1000,IF(AND(C437="ml",H437="l"),D437*E437*1000,NA()))))))))))</x:f>
      </x:c>
    </x:row>
    <x:row r="438">
      <x:c r="G438" s="6" t="str">
        <x:f>IF(A438="","",IF(OR(H438="",H438=C438),D438*E438,IF(AND(C438="kg",H438="g"),D438*E438/1000,IF(AND(C438="kg",H438="mg"),D438*E438/1000000,IF(AND(C438="g",H438="kg"),D438*E438*1000,IF(AND(C438="m",H438="cm"),D438*E438/100,IF(AND(C438="m",H438="mm"),D438*E438/1000,IF(AND(C438="cm",H438="m"),D438*E438*100,IF(AND(C438="l",H438="ml"),D438*E438/1000,IF(AND(C438="ml",H438="l"),D438*E438*1000,NA()))))))))))</x:f>
      </x:c>
    </x:row>
    <x:row r="439">
      <x:c r="G439" s="6" t="str">
        <x:f>IF(A439="","",IF(OR(H439="",H439=C439),D439*E439,IF(AND(C439="kg",H439="g"),D439*E439/1000,IF(AND(C439="kg",H439="mg"),D439*E439/1000000,IF(AND(C439="g",H439="kg"),D439*E439*1000,IF(AND(C439="m",H439="cm"),D439*E439/100,IF(AND(C439="m",H439="mm"),D439*E439/1000,IF(AND(C439="cm",H439="m"),D439*E439*100,IF(AND(C439="l",H439="ml"),D439*E439/1000,IF(AND(C439="ml",H439="l"),D439*E439*1000,NA()))))))))))</x:f>
      </x:c>
    </x:row>
    <x:row r="440">
      <x:c r="G440" s="6" t="str">
        <x:f>IF(A440="","",IF(OR(H440="",H440=C440),D440*E440,IF(AND(C440="kg",H440="g"),D440*E440/1000,IF(AND(C440="kg",H440="mg"),D440*E440/1000000,IF(AND(C440="g",H440="kg"),D440*E440*1000,IF(AND(C440="m",H440="cm"),D440*E440/100,IF(AND(C440="m",H440="mm"),D440*E440/1000,IF(AND(C440="cm",H440="m"),D440*E440*100,IF(AND(C440="l",H440="ml"),D440*E440/1000,IF(AND(C440="ml",H440="l"),D440*E440*1000,NA()))))))))))</x:f>
      </x:c>
    </x:row>
    <x:row r="441">
      <x:c r="G441" s="6" t="str">
        <x:f>IF(A441="","",IF(OR(H441="",H441=C441),D441*E441,IF(AND(C441="kg",H441="g"),D441*E441/1000,IF(AND(C441="kg",H441="mg"),D441*E441/1000000,IF(AND(C441="g",H441="kg"),D441*E441*1000,IF(AND(C441="m",H441="cm"),D441*E441/100,IF(AND(C441="m",H441="mm"),D441*E441/1000,IF(AND(C441="cm",H441="m"),D441*E441*100,IF(AND(C441="l",H441="ml"),D441*E441/1000,IF(AND(C441="ml",H441="l"),D441*E441*1000,NA()))))))))))</x:f>
      </x:c>
    </x:row>
    <x:row r="442">
      <x:c r="G442" s="6" t="str">
        <x:f>IF(A442="","",IF(OR(H442="",H442=C442),D442*E442,IF(AND(C442="kg",H442="g"),D442*E442/1000,IF(AND(C442="kg",H442="mg"),D442*E442/1000000,IF(AND(C442="g",H442="kg"),D442*E442*1000,IF(AND(C442="m",H442="cm"),D442*E442/100,IF(AND(C442="m",H442="mm"),D442*E442/1000,IF(AND(C442="cm",H442="m"),D442*E442*100,IF(AND(C442="l",H442="ml"),D442*E442/1000,IF(AND(C442="ml",H442="l"),D442*E442*1000,NA()))))))))))</x:f>
      </x:c>
    </x:row>
    <x:row r="443">
      <x:c r="G443" s="6" t="str">
        <x:f>IF(A443="","",IF(OR(H443="",H443=C443),D443*E443,IF(AND(C443="kg",H443="g"),D443*E443/1000,IF(AND(C443="kg",H443="mg"),D443*E443/1000000,IF(AND(C443="g",H443="kg"),D443*E443*1000,IF(AND(C443="m",H443="cm"),D443*E443/100,IF(AND(C443="m",H443="mm"),D443*E443/1000,IF(AND(C443="cm",H443="m"),D443*E443*100,IF(AND(C443="l",H443="ml"),D443*E443/1000,IF(AND(C443="ml",H443="l"),D443*E443*1000,NA()))))))))))</x:f>
      </x:c>
    </x:row>
    <x:row r="444">
      <x:c r="G444" s="6" t="str">
        <x:f>IF(A444="","",IF(OR(H444="",H444=C444),D444*E444,IF(AND(C444="kg",H444="g"),D444*E444/1000,IF(AND(C444="kg",H444="mg"),D444*E444/1000000,IF(AND(C444="g",H444="kg"),D444*E444*1000,IF(AND(C444="m",H444="cm"),D444*E444/100,IF(AND(C444="m",H444="mm"),D444*E444/1000,IF(AND(C444="cm",H444="m"),D444*E444*100,IF(AND(C444="l",H444="ml"),D444*E444/1000,IF(AND(C444="ml",H444="l"),D444*E444*1000,NA()))))))))))</x:f>
      </x:c>
    </x:row>
    <x:row r="445">
      <x:c r="G445" s="6" t="str">
        <x:f>IF(A445="","",IF(OR(H445="",H445=C445),D445*E445,IF(AND(C445="kg",H445="g"),D445*E445/1000,IF(AND(C445="kg",H445="mg"),D445*E445/1000000,IF(AND(C445="g",H445="kg"),D445*E445*1000,IF(AND(C445="m",H445="cm"),D445*E445/100,IF(AND(C445="m",H445="mm"),D445*E445/1000,IF(AND(C445="cm",H445="m"),D445*E445*100,IF(AND(C445="l",H445="ml"),D445*E445/1000,IF(AND(C445="ml",H445="l"),D445*E445*1000,NA()))))))))))</x:f>
      </x:c>
    </x:row>
    <x:row r="446">
      <x:c r="G446" s="6" t="str">
        <x:f>IF(A446="","",IF(OR(H446="",H446=C446),D446*E446,IF(AND(C446="kg",H446="g"),D446*E446/1000,IF(AND(C446="kg",H446="mg"),D446*E446/1000000,IF(AND(C446="g",H446="kg"),D446*E446*1000,IF(AND(C446="m",H446="cm"),D446*E446/100,IF(AND(C446="m",H446="mm"),D446*E446/1000,IF(AND(C446="cm",H446="m"),D446*E446*100,IF(AND(C446="l",H446="ml"),D446*E446/1000,IF(AND(C446="ml",H446="l"),D446*E446*1000,NA()))))))))))</x:f>
      </x:c>
    </x:row>
    <x:row r="447">
      <x:c r="G447" s="6" t="str">
        <x:f>IF(A447="","",IF(OR(H447="",H447=C447),D447*E447,IF(AND(C447="kg",H447="g"),D447*E447/1000,IF(AND(C447="kg",H447="mg"),D447*E447/1000000,IF(AND(C447="g",H447="kg"),D447*E447*1000,IF(AND(C447="m",H447="cm"),D447*E447/100,IF(AND(C447="m",H447="mm"),D447*E447/1000,IF(AND(C447="cm",H447="m"),D447*E447*100,IF(AND(C447="l",H447="ml"),D447*E447/1000,IF(AND(C447="ml",H447="l"),D447*E447*1000,NA()))))))))))</x:f>
      </x:c>
    </x:row>
    <x:row r="448">
      <x:c r="G448" s="6" t="str">
        <x:f>IF(A448="","",IF(OR(H448="",H448=C448),D448*E448,IF(AND(C448="kg",H448="g"),D448*E448/1000,IF(AND(C448="kg",H448="mg"),D448*E448/1000000,IF(AND(C448="g",H448="kg"),D448*E448*1000,IF(AND(C448="m",H448="cm"),D448*E448/100,IF(AND(C448="m",H448="mm"),D448*E448/1000,IF(AND(C448="cm",H448="m"),D448*E448*100,IF(AND(C448="l",H448="ml"),D448*E448/1000,IF(AND(C448="ml",H448="l"),D448*E448*1000,NA()))))))))))</x:f>
      </x:c>
    </x:row>
    <x:row r="449">
      <x:c r="G449" s="6" t="str">
        <x:f>IF(A449="","",IF(OR(H449="",H449=C449),D449*E449,IF(AND(C449="kg",H449="g"),D449*E449/1000,IF(AND(C449="kg",H449="mg"),D449*E449/1000000,IF(AND(C449="g",H449="kg"),D449*E449*1000,IF(AND(C449="m",H449="cm"),D449*E449/100,IF(AND(C449="m",H449="mm"),D449*E449/1000,IF(AND(C449="cm",H449="m"),D449*E449*100,IF(AND(C449="l",H449="ml"),D449*E449/1000,IF(AND(C449="ml",H449="l"),D449*E449*1000,NA()))))))))))</x:f>
      </x:c>
    </x:row>
    <x:row r="450">
      <x:c r="G450" s="6" t="str">
        <x:f>IF(A450="","",IF(OR(H450="",H450=C450),D450*E450,IF(AND(C450="kg",H450="g"),D450*E450/1000,IF(AND(C450="kg",H450="mg"),D450*E450/1000000,IF(AND(C450="g",H450="kg"),D450*E450*1000,IF(AND(C450="m",H450="cm"),D450*E450/100,IF(AND(C450="m",H450="mm"),D450*E450/1000,IF(AND(C450="cm",H450="m"),D450*E450*100,IF(AND(C450="l",H450="ml"),D450*E450/1000,IF(AND(C450="ml",H450="l"),D450*E450*1000,NA()))))))))))</x:f>
      </x:c>
    </x:row>
    <x:row r="451">
      <x:c r="G451" s="6" t="str">
        <x:f>IF(A451="","",IF(OR(H451="",H451=C451),D451*E451,IF(AND(C451="kg",H451="g"),D451*E451/1000,IF(AND(C451="kg",H451="mg"),D451*E451/1000000,IF(AND(C451="g",H451="kg"),D451*E451*1000,IF(AND(C451="m",H451="cm"),D451*E451/100,IF(AND(C451="m",H451="mm"),D451*E451/1000,IF(AND(C451="cm",H451="m"),D451*E451*100,IF(AND(C451="l",H451="ml"),D451*E451/1000,IF(AND(C451="ml",H451="l"),D451*E451*1000,NA()))))))))))</x:f>
      </x:c>
    </x:row>
    <x:row r="452">
      <x:c r="G452" s="6" t="str">
        <x:f>IF(A452="","",IF(OR(H452="",H452=C452),D452*E452,IF(AND(C452="kg",H452="g"),D452*E452/1000,IF(AND(C452="kg",H452="mg"),D452*E452/1000000,IF(AND(C452="g",H452="kg"),D452*E452*1000,IF(AND(C452="m",H452="cm"),D452*E452/100,IF(AND(C452="m",H452="mm"),D452*E452/1000,IF(AND(C452="cm",H452="m"),D452*E452*100,IF(AND(C452="l",H452="ml"),D452*E452/1000,IF(AND(C452="ml",H452="l"),D452*E452*1000,NA()))))))))))</x:f>
      </x:c>
    </x:row>
    <x:row r="453">
      <x:c r="G453" s="6" t="str">
        <x:f>IF(A453="","",IF(OR(H453="",H453=C453),D453*E453,IF(AND(C453="kg",H453="g"),D453*E453/1000,IF(AND(C453="kg",H453="mg"),D453*E453/1000000,IF(AND(C453="g",H453="kg"),D453*E453*1000,IF(AND(C453="m",H453="cm"),D453*E453/100,IF(AND(C453="m",H453="mm"),D453*E453/1000,IF(AND(C453="cm",H453="m"),D453*E453*100,IF(AND(C453="l",H453="ml"),D453*E453/1000,IF(AND(C453="ml",H453="l"),D453*E453*1000,NA()))))))))))</x:f>
      </x:c>
    </x:row>
    <x:row r="454">
      <x:c r="G454" s="6" t="str">
        <x:f>IF(A454="","",IF(OR(H454="",H454=C454),D454*E454,IF(AND(C454="kg",H454="g"),D454*E454/1000,IF(AND(C454="kg",H454="mg"),D454*E454/1000000,IF(AND(C454="g",H454="kg"),D454*E454*1000,IF(AND(C454="m",H454="cm"),D454*E454/100,IF(AND(C454="m",H454="mm"),D454*E454/1000,IF(AND(C454="cm",H454="m"),D454*E454*100,IF(AND(C454="l",H454="ml"),D454*E454/1000,IF(AND(C454="ml",H454="l"),D454*E454*1000,NA()))))))))))</x:f>
      </x:c>
    </x:row>
    <x:row r="455">
      <x:c r="G455" s="6" t="str">
        <x:f>IF(A455="","",IF(OR(H455="",H455=C455),D455*E455,IF(AND(C455="kg",H455="g"),D455*E455/1000,IF(AND(C455="kg",H455="mg"),D455*E455/1000000,IF(AND(C455="g",H455="kg"),D455*E455*1000,IF(AND(C455="m",H455="cm"),D455*E455/100,IF(AND(C455="m",H455="mm"),D455*E455/1000,IF(AND(C455="cm",H455="m"),D455*E455*100,IF(AND(C455="l",H455="ml"),D455*E455/1000,IF(AND(C455="ml",H455="l"),D455*E455*1000,NA()))))))))))</x:f>
      </x:c>
    </x:row>
    <x:row r="456">
      <x:c r="G456" s="6" t="str">
        <x:f>IF(A456="","",IF(OR(H456="",H456=C456),D456*E456,IF(AND(C456="kg",H456="g"),D456*E456/1000,IF(AND(C456="kg",H456="mg"),D456*E456/1000000,IF(AND(C456="g",H456="kg"),D456*E456*1000,IF(AND(C456="m",H456="cm"),D456*E456/100,IF(AND(C456="m",H456="mm"),D456*E456/1000,IF(AND(C456="cm",H456="m"),D456*E456*100,IF(AND(C456="l",H456="ml"),D456*E456/1000,IF(AND(C456="ml",H456="l"),D456*E456*1000,NA()))))))))))</x:f>
      </x:c>
    </x:row>
    <x:row r="457">
      <x:c r="G457" s="6" t="str">
        <x:f>IF(A457="","",IF(OR(H457="",H457=C457),D457*E457,IF(AND(C457="kg",H457="g"),D457*E457/1000,IF(AND(C457="kg",H457="mg"),D457*E457/1000000,IF(AND(C457="g",H457="kg"),D457*E457*1000,IF(AND(C457="m",H457="cm"),D457*E457/100,IF(AND(C457="m",H457="mm"),D457*E457/1000,IF(AND(C457="cm",H457="m"),D457*E457*100,IF(AND(C457="l",H457="ml"),D457*E457/1000,IF(AND(C457="ml",H457="l"),D457*E457*1000,NA()))))))))))</x:f>
      </x:c>
    </x:row>
    <x:row r="458">
      <x:c r="G458" s="6" t="str">
        <x:f>IF(A458="","",IF(OR(H458="",H458=C458),D458*E458,IF(AND(C458="kg",H458="g"),D458*E458/1000,IF(AND(C458="kg",H458="mg"),D458*E458/1000000,IF(AND(C458="g",H458="kg"),D458*E458*1000,IF(AND(C458="m",H458="cm"),D458*E458/100,IF(AND(C458="m",H458="mm"),D458*E458/1000,IF(AND(C458="cm",H458="m"),D458*E458*100,IF(AND(C458="l",H458="ml"),D458*E458/1000,IF(AND(C458="ml",H458="l"),D458*E458*1000,NA()))))))))))</x:f>
      </x:c>
    </x:row>
    <x:row r="459">
      <x:c r="G459" s="6" t="str">
        <x:f>IF(A459="","",IF(OR(H459="",H459=C459),D459*E459,IF(AND(C459="kg",H459="g"),D459*E459/1000,IF(AND(C459="kg",H459="mg"),D459*E459/1000000,IF(AND(C459="g",H459="kg"),D459*E459*1000,IF(AND(C459="m",H459="cm"),D459*E459/100,IF(AND(C459="m",H459="mm"),D459*E459/1000,IF(AND(C459="cm",H459="m"),D459*E459*100,IF(AND(C459="l",H459="ml"),D459*E459/1000,IF(AND(C459="ml",H459="l"),D459*E459*1000,NA()))))))))))</x:f>
      </x:c>
    </x:row>
    <x:row r="460">
      <x:c r="G460" s="6" t="str">
        <x:f>IF(A460="","",IF(OR(H460="",H460=C460),D460*E460,IF(AND(C460="kg",H460="g"),D460*E460/1000,IF(AND(C460="kg",H460="mg"),D460*E460/1000000,IF(AND(C460="g",H460="kg"),D460*E460*1000,IF(AND(C460="m",H460="cm"),D460*E460/100,IF(AND(C460="m",H460="mm"),D460*E460/1000,IF(AND(C460="cm",H460="m"),D460*E460*100,IF(AND(C460="l",H460="ml"),D460*E460/1000,IF(AND(C460="ml",H460="l"),D460*E460*1000,NA()))))))))))</x:f>
      </x:c>
    </x:row>
    <x:row r="461">
      <x:c r="G461" s="6" t="str">
        <x:f>IF(A461="","",IF(OR(H461="",H461=C461),D461*E461,IF(AND(C461="kg",H461="g"),D461*E461/1000,IF(AND(C461="kg",H461="mg"),D461*E461/1000000,IF(AND(C461="g",H461="kg"),D461*E461*1000,IF(AND(C461="m",H461="cm"),D461*E461/100,IF(AND(C461="m",H461="mm"),D461*E461/1000,IF(AND(C461="cm",H461="m"),D461*E461*100,IF(AND(C461="l",H461="ml"),D461*E461/1000,IF(AND(C461="ml",H461="l"),D461*E461*1000,NA()))))))))))</x:f>
      </x:c>
    </x:row>
    <x:row r="462">
      <x:c r="G462" s="6" t="str">
        <x:f>IF(A462="","",IF(OR(H462="",H462=C462),D462*E462,IF(AND(C462="kg",H462="g"),D462*E462/1000,IF(AND(C462="kg",H462="mg"),D462*E462/1000000,IF(AND(C462="g",H462="kg"),D462*E462*1000,IF(AND(C462="m",H462="cm"),D462*E462/100,IF(AND(C462="m",H462="mm"),D462*E462/1000,IF(AND(C462="cm",H462="m"),D462*E462*100,IF(AND(C462="l",H462="ml"),D462*E462/1000,IF(AND(C462="ml",H462="l"),D462*E462*1000,NA()))))))))))</x:f>
      </x:c>
    </x:row>
    <x:row r="463">
      <x:c r="G463" s="6" t="str">
        <x:f>IF(A463="","",IF(OR(H463="",H463=C463),D463*E463,IF(AND(C463="kg",H463="g"),D463*E463/1000,IF(AND(C463="kg",H463="mg"),D463*E463/1000000,IF(AND(C463="g",H463="kg"),D463*E463*1000,IF(AND(C463="m",H463="cm"),D463*E463/100,IF(AND(C463="m",H463="mm"),D463*E463/1000,IF(AND(C463="cm",H463="m"),D463*E463*100,IF(AND(C463="l",H463="ml"),D463*E463/1000,IF(AND(C463="ml",H463="l"),D463*E463*1000,NA()))))))))))</x:f>
      </x:c>
    </x:row>
    <x:row r="464">
      <x:c r="G464" s="6" t="str">
        <x:f>IF(A464="","",IF(OR(H464="",H464=C464),D464*E464,IF(AND(C464="kg",H464="g"),D464*E464/1000,IF(AND(C464="kg",H464="mg"),D464*E464/1000000,IF(AND(C464="g",H464="kg"),D464*E464*1000,IF(AND(C464="m",H464="cm"),D464*E464/100,IF(AND(C464="m",H464="mm"),D464*E464/1000,IF(AND(C464="cm",H464="m"),D464*E464*100,IF(AND(C464="l",H464="ml"),D464*E464/1000,IF(AND(C464="ml",H464="l"),D464*E464*1000,NA()))))))))))</x:f>
      </x:c>
    </x:row>
    <x:row r="465">
      <x:c r="G465" s="6" t="str">
        <x:f>IF(A465="","",IF(OR(H465="",H465=C465),D465*E465,IF(AND(C465="kg",H465="g"),D465*E465/1000,IF(AND(C465="kg",H465="mg"),D465*E465/1000000,IF(AND(C465="g",H465="kg"),D465*E465*1000,IF(AND(C465="m",H465="cm"),D465*E465/100,IF(AND(C465="m",H465="mm"),D465*E465/1000,IF(AND(C465="cm",H465="m"),D465*E465*100,IF(AND(C465="l",H465="ml"),D465*E465/1000,IF(AND(C465="ml",H465="l"),D465*E465*1000,NA()))))))))))</x:f>
      </x:c>
    </x:row>
    <x:row r="466">
      <x:c r="G466" s="6" t="str">
        <x:f>IF(A466="","",IF(OR(H466="",H466=C466),D466*E466,IF(AND(C466="kg",H466="g"),D466*E466/1000,IF(AND(C466="kg",H466="mg"),D466*E466/1000000,IF(AND(C466="g",H466="kg"),D466*E466*1000,IF(AND(C466="m",H466="cm"),D466*E466/100,IF(AND(C466="m",H466="mm"),D466*E466/1000,IF(AND(C466="cm",H466="m"),D466*E466*100,IF(AND(C466="l",H466="ml"),D466*E466/1000,IF(AND(C466="ml",H466="l"),D466*E466*1000,NA()))))))))))</x:f>
      </x:c>
    </x:row>
    <x:row r="467">
      <x:c r="G467" s="6" t="str">
        <x:f>IF(A467="","",IF(OR(H467="",H467=C467),D467*E467,IF(AND(C467="kg",H467="g"),D467*E467/1000,IF(AND(C467="kg",H467="mg"),D467*E467/1000000,IF(AND(C467="g",H467="kg"),D467*E467*1000,IF(AND(C467="m",H467="cm"),D467*E467/100,IF(AND(C467="m",H467="mm"),D467*E467/1000,IF(AND(C467="cm",H467="m"),D467*E467*100,IF(AND(C467="l",H467="ml"),D467*E467/1000,IF(AND(C467="ml",H467="l"),D467*E467*1000,NA()))))))))))</x:f>
      </x:c>
    </x:row>
    <x:row r="468">
      <x:c r="G468" s="6" t="str">
        <x:f>IF(A468="","",IF(OR(H468="",H468=C468),D468*E468,IF(AND(C468="kg",H468="g"),D468*E468/1000,IF(AND(C468="kg",H468="mg"),D468*E468/1000000,IF(AND(C468="g",H468="kg"),D468*E468*1000,IF(AND(C468="m",H468="cm"),D468*E468/100,IF(AND(C468="m",H468="mm"),D468*E468/1000,IF(AND(C468="cm",H468="m"),D468*E468*100,IF(AND(C468="l",H468="ml"),D468*E468/1000,IF(AND(C468="ml",H468="l"),D468*E468*1000,NA()))))))))))</x:f>
      </x:c>
    </x:row>
    <x:row r="469">
      <x:c r="G469" s="6" t="str">
        <x:f>IF(A469="","",IF(OR(H469="",H469=C469),D469*E469,IF(AND(C469="kg",H469="g"),D469*E469/1000,IF(AND(C469="kg",H469="mg"),D469*E469/1000000,IF(AND(C469="g",H469="kg"),D469*E469*1000,IF(AND(C469="m",H469="cm"),D469*E469/100,IF(AND(C469="m",H469="mm"),D469*E469/1000,IF(AND(C469="cm",H469="m"),D469*E469*100,IF(AND(C469="l",H469="ml"),D469*E469/1000,IF(AND(C469="ml",H469="l"),D469*E469*1000,NA()))))))))))</x:f>
      </x:c>
    </x:row>
    <x:row r="470">
      <x:c r="G470" s="6" t="str">
        <x:f>IF(A470="","",IF(OR(H470="",H470=C470),D470*E470,IF(AND(C470="kg",H470="g"),D470*E470/1000,IF(AND(C470="kg",H470="mg"),D470*E470/1000000,IF(AND(C470="g",H470="kg"),D470*E470*1000,IF(AND(C470="m",H470="cm"),D470*E470/100,IF(AND(C470="m",H470="mm"),D470*E470/1000,IF(AND(C470="cm",H470="m"),D470*E470*100,IF(AND(C470="l",H470="ml"),D470*E470/1000,IF(AND(C470="ml",H470="l"),D470*E470*1000,NA()))))))))))</x:f>
      </x:c>
    </x:row>
    <x:row r="471">
      <x:c r="G471" s="6" t="str">
        <x:f>IF(A471="","",IF(OR(H471="",H471=C471),D471*E471,IF(AND(C471="kg",H471="g"),D471*E471/1000,IF(AND(C471="kg",H471="mg"),D471*E471/1000000,IF(AND(C471="g",H471="kg"),D471*E471*1000,IF(AND(C471="m",H471="cm"),D471*E471/100,IF(AND(C471="m",H471="mm"),D471*E471/1000,IF(AND(C471="cm",H471="m"),D471*E471*100,IF(AND(C471="l",H471="ml"),D471*E471/1000,IF(AND(C471="ml",H471="l"),D471*E471*1000,NA()))))))))))</x:f>
      </x:c>
    </x:row>
    <x:row r="472">
      <x:c r="G472" s="6" t="str">
        <x:f>IF(A472="","",IF(OR(H472="",H472=C472),D472*E472,IF(AND(C472="kg",H472="g"),D472*E472/1000,IF(AND(C472="kg",H472="mg"),D472*E472/1000000,IF(AND(C472="g",H472="kg"),D472*E472*1000,IF(AND(C472="m",H472="cm"),D472*E472/100,IF(AND(C472="m",H472="mm"),D472*E472/1000,IF(AND(C472="cm",H472="m"),D472*E472*100,IF(AND(C472="l",H472="ml"),D472*E472/1000,IF(AND(C472="ml",H472="l"),D472*E472*1000,NA()))))))))))</x:f>
      </x:c>
    </x:row>
    <x:row r="473">
      <x:c r="G473" s="6" t="str">
        <x:f>IF(A473="","",IF(OR(H473="",H473=C473),D473*E473,IF(AND(C473="kg",H473="g"),D473*E473/1000,IF(AND(C473="kg",H473="mg"),D473*E473/1000000,IF(AND(C473="g",H473="kg"),D473*E473*1000,IF(AND(C473="m",H473="cm"),D473*E473/100,IF(AND(C473="m",H473="mm"),D473*E473/1000,IF(AND(C473="cm",H473="m"),D473*E473*100,IF(AND(C473="l",H473="ml"),D473*E473/1000,IF(AND(C473="ml",H473="l"),D473*E473*1000,NA()))))))))))</x:f>
      </x:c>
    </x:row>
    <x:row r="474">
      <x:c r="G474" s="6" t="str">
        <x:f>IF(A474="","",IF(OR(H474="",H474=C474),D474*E474,IF(AND(C474="kg",H474="g"),D474*E474/1000,IF(AND(C474="kg",H474="mg"),D474*E474/1000000,IF(AND(C474="g",H474="kg"),D474*E474*1000,IF(AND(C474="m",H474="cm"),D474*E474/100,IF(AND(C474="m",H474="mm"),D474*E474/1000,IF(AND(C474="cm",H474="m"),D474*E474*100,IF(AND(C474="l",H474="ml"),D474*E474/1000,IF(AND(C474="ml",H474="l"),D474*E474*1000,NA()))))))))))</x:f>
      </x:c>
    </x:row>
    <x:row r="475">
      <x:c r="G475" s="6" t="str">
        <x:f>IF(A475="","",IF(OR(H475="",H475=C475),D475*E475,IF(AND(C475="kg",H475="g"),D475*E475/1000,IF(AND(C475="kg",H475="mg"),D475*E475/1000000,IF(AND(C475="g",H475="kg"),D475*E475*1000,IF(AND(C475="m",H475="cm"),D475*E475/100,IF(AND(C475="m",H475="mm"),D475*E475/1000,IF(AND(C475="cm",H475="m"),D475*E475*100,IF(AND(C475="l",H475="ml"),D475*E475/1000,IF(AND(C475="ml",H475="l"),D475*E475*1000,NA()))))))))))</x:f>
      </x:c>
    </x:row>
    <x:row r="476">
      <x:c r="G476" s="6" t="str">
        <x:f>IF(A476="","",IF(OR(H476="",H476=C476),D476*E476,IF(AND(C476="kg",H476="g"),D476*E476/1000,IF(AND(C476="kg",H476="mg"),D476*E476/1000000,IF(AND(C476="g",H476="kg"),D476*E476*1000,IF(AND(C476="m",H476="cm"),D476*E476/100,IF(AND(C476="m",H476="mm"),D476*E476/1000,IF(AND(C476="cm",H476="m"),D476*E476*100,IF(AND(C476="l",H476="ml"),D476*E476/1000,IF(AND(C476="ml",H476="l"),D476*E476*1000,NA()))))))))))</x:f>
      </x:c>
    </x:row>
    <x:row r="477">
      <x:c r="G477" s="6" t="str">
        <x:f>IF(A477="","",IF(OR(H477="",H477=C477),D477*E477,IF(AND(C477="kg",H477="g"),D477*E477/1000,IF(AND(C477="kg",H477="mg"),D477*E477/1000000,IF(AND(C477="g",H477="kg"),D477*E477*1000,IF(AND(C477="m",H477="cm"),D477*E477/100,IF(AND(C477="m",H477="mm"),D477*E477/1000,IF(AND(C477="cm",H477="m"),D477*E477*100,IF(AND(C477="l",H477="ml"),D477*E477/1000,IF(AND(C477="ml",H477="l"),D477*E477*1000,NA()))))))))))</x:f>
      </x:c>
    </x:row>
    <x:row r="478">
      <x:c r="G478" s="6" t="str">
        <x:f>IF(A478="","",IF(OR(H478="",H478=C478),D478*E478,IF(AND(C478="kg",H478="g"),D478*E478/1000,IF(AND(C478="kg",H478="mg"),D478*E478/1000000,IF(AND(C478="g",H478="kg"),D478*E478*1000,IF(AND(C478="m",H478="cm"),D478*E478/100,IF(AND(C478="m",H478="mm"),D478*E478/1000,IF(AND(C478="cm",H478="m"),D478*E478*100,IF(AND(C478="l",H478="ml"),D478*E478/1000,IF(AND(C478="ml",H478="l"),D478*E478*1000,NA()))))))))))</x:f>
      </x:c>
    </x:row>
    <x:row r="479">
      <x:c r="G479" s="6" t="str">
        <x:f>IF(A479="","",IF(OR(H479="",H479=C479),D479*E479,IF(AND(C479="kg",H479="g"),D479*E479/1000,IF(AND(C479="kg",H479="mg"),D479*E479/1000000,IF(AND(C479="g",H479="kg"),D479*E479*1000,IF(AND(C479="m",H479="cm"),D479*E479/100,IF(AND(C479="m",H479="mm"),D479*E479/1000,IF(AND(C479="cm",H479="m"),D479*E479*100,IF(AND(C479="l",H479="ml"),D479*E479/1000,IF(AND(C479="ml",H479="l"),D479*E479*1000,NA()))))))))))</x:f>
      </x:c>
    </x:row>
    <x:row r="480">
      <x:c r="G480" s="6" t="str">
        <x:f>IF(A480="","",IF(OR(H480="",H480=C480),D480*E480,IF(AND(C480="kg",H480="g"),D480*E480/1000,IF(AND(C480="kg",H480="mg"),D480*E480/1000000,IF(AND(C480="g",H480="kg"),D480*E480*1000,IF(AND(C480="m",H480="cm"),D480*E480/100,IF(AND(C480="m",H480="mm"),D480*E480/1000,IF(AND(C480="cm",H480="m"),D480*E480*100,IF(AND(C480="l",H480="ml"),D480*E480/1000,IF(AND(C480="ml",H480="l"),D480*E480*1000,NA()))))))))))</x:f>
      </x:c>
    </x:row>
    <x:row r="481">
      <x:c r="G481" s="6" t="str">
        <x:f>IF(A481="","",IF(OR(H481="",H481=C481),D481*E481,IF(AND(C481="kg",H481="g"),D481*E481/1000,IF(AND(C481="kg",H481="mg"),D481*E481/1000000,IF(AND(C481="g",H481="kg"),D481*E481*1000,IF(AND(C481="m",H481="cm"),D481*E481/100,IF(AND(C481="m",H481="mm"),D481*E481/1000,IF(AND(C481="cm",H481="m"),D481*E481*100,IF(AND(C481="l",H481="ml"),D481*E481/1000,IF(AND(C481="ml",H481="l"),D481*E481*1000,NA()))))))))))</x:f>
      </x:c>
    </x:row>
    <x:row r="482">
      <x:c r="G482" s="6" t="str">
        <x:f>IF(A482="","",IF(OR(H482="",H482=C482),D482*E482,IF(AND(C482="kg",H482="g"),D482*E482/1000,IF(AND(C482="kg",H482="mg"),D482*E482/1000000,IF(AND(C482="g",H482="kg"),D482*E482*1000,IF(AND(C482="m",H482="cm"),D482*E482/100,IF(AND(C482="m",H482="mm"),D482*E482/1000,IF(AND(C482="cm",H482="m"),D482*E482*100,IF(AND(C482="l",H482="ml"),D482*E482/1000,IF(AND(C482="ml",H482="l"),D482*E482*1000,NA()))))))))))</x:f>
      </x:c>
    </x:row>
    <x:row r="483">
      <x:c r="G483" s="6" t="str">
        <x:f>IF(A483="","",IF(OR(H483="",H483=C483),D483*E483,IF(AND(C483="kg",H483="g"),D483*E483/1000,IF(AND(C483="kg",H483="mg"),D483*E483/1000000,IF(AND(C483="g",H483="kg"),D483*E483*1000,IF(AND(C483="m",H483="cm"),D483*E483/100,IF(AND(C483="m",H483="mm"),D483*E483/1000,IF(AND(C483="cm",H483="m"),D483*E483*100,IF(AND(C483="l",H483="ml"),D483*E483/1000,IF(AND(C483="ml",H483="l"),D483*E483*1000,NA()))))))))))</x:f>
      </x:c>
    </x:row>
    <x:row r="484">
      <x:c r="G484" s="6" t="str">
        <x:f>IF(A484="","",IF(OR(H484="",H484=C484),D484*E484,IF(AND(C484="kg",H484="g"),D484*E484/1000,IF(AND(C484="kg",H484="mg"),D484*E484/1000000,IF(AND(C484="g",H484="kg"),D484*E484*1000,IF(AND(C484="m",H484="cm"),D484*E484/100,IF(AND(C484="m",H484="mm"),D484*E484/1000,IF(AND(C484="cm",H484="m"),D484*E484*100,IF(AND(C484="l",H484="ml"),D484*E484/1000,IF(AND(C484="ml",H484="l"),D484*E484*1000,NA()))))))))))</x:f>
      </x:c>
    </x:row>
    <x:row r="485">
      <x:c r="G485" s="6" t="str">
        <x:f>IF(A485="","",IF(OR(H485="",H485=C485),D485*E485,IF(AND(C485="kg",H485="g"),D485*E485/1000,IF(AND(C485="kg",H485="mg"),D485*E485/1000000,IF(AND(C485="g",H485="kg"),D485*E485*1000,IF(AND(C485="m",H485="cm"),D485*E485/100,IF(AND(C485="m",H485="mm"),D485*E485/1000,IF(AND(C485="cm",H485="m"),D485*E485*100,IF(AND(C485="l",H485="ml"),D485*E485/1000,IF(AND(C485="ml",H485="l"),D485*E485*1000,NA()))))))))))</x:f>
      </x:c>
    </x:row>
    <x:row r="486">
      <x:c r="G486" s="6" t="str">
        <x:f>IF(A486="","",IF(OR(H486="",H486=C486),D486*E486,IF(AND(C486="kg",H486="g"),D486*E486/1000,IF(AND(C486="kg",H486="mg"),D486*E486/1000000,IF(AND(C486="g",H486="kg"),D486*E486*1000,IF(AND(C486="m",H486="cm"),D486*E486/100,IF(AND(C486="m",H486="mm"),D486*E486/1000,IF(AND(C486="cm",H486="m"),D486*E486*100,IF(AND(C486="l",H486="ml"),D486*E486/1000,IF(AND(C486="ml",H486="l"),D486*E486*1000,NA()))))))))))</x:f>
      </x:c>
    </x:row>
    <x:row r="487">
      <x:c r="G487" s="6" t="str">
        <x:f>IF(A487="","",IF(OR(H487="",H487=C487),D487*E487,IF(AND(C487="kg",H487="g"),D487*E487/1000,IF(AND(C487="kg",H487="mg"),D487*E487/1000000,IF(AND(C487="g",H487="kg"),D487*E487*1000,IF(AND(C487="m",H487="cm"),D487*E487/100,IF(AND(C487="m",H487="mm"),D487*E487/1000,IF(AND(C487="cm",H487="m"),D487*E487*100,IF(AND(C487="l",H487="ml"),D487*E487/1000,IF(AND(C487="ml",H487="l"),D487*E487*1000,NA()))))))))))</x:f>
      </x:c>
    </x:row>
    <x:row r="488">
      <x:c r="G488" s="6" t="str">
        <x:f>IF(A488="","",IF(OR(H488="",H488=C488),D488*E488,IF(AND(C488="kg",H488="g"),D488*E488/1000,IF(AND(C488="kg",H488="mg"),D488*E488/1000000,IF(AND(C488="g",H488="kg"),D488*E488*1000,IF(AND(C488="m",H488="cm"),D488*E488/100,IF(AND(C488="m",H488="mm"),D488*E488/1000,IF(AND(C488="cm",H488="m"),D488*E488*100,IF(AND(C488="l",H488="ml"),D488*E488/1000,IF(AND(C488="ml",H488="l"),D488*E488*1000,NA()))))))))))</x:f>
      </x:c>
    </x:row>
    <x:row r="489">
      <x:c r="G489" s="6" t="str">
        <x:f>IF(A489="","",IF(OR(H489="",H489=C489),D489*E489,IF(AND(C489="kg",H489="g"),D489*E489/1000,IF(AND(C489="kg",H489="mg"),D489*E489/1000000,IF(AND(C489="g",H489="kg"),D489*E489*1000,IF(AND(C489="m",H489="cm"),D489*E489/100,IF(AND(C489="m",H489="mm"),D489*E489/1000,IF(AND(C489="cm",H489="m"),D489*E489*100,IF(AND(C489="l",H489="ml"),D489*E489/1000,IF(AND(C489="ml",H489="l"),D489*E489*1000,NA()))))))))))</x:f>
      </x:c>
    </x:row>
    <x:row r="490">
      <x:c r="G490" s="6" t="str">
        <x:f>IF(A490="","",IF(OR(H490="",H490=C490),D490*E490,IF(AND(C490="kg",H490="g"),D490*E490/1000,IF(AND(C490="kg",H490="mg"),D490*E490/1000000,IF(AND(C490="g",H490="kg"),D490*E490*1000,IF(AND(C490="m",H490="cm"),D490*E490/100,IF(AND(C490="m",H490="mm"),D490*E490/1000,IF(AND(C490="cm",H490="m"),D490*E490*100,IF(AND(C490="l",H490="ml"),D490*E490/1000,IF(AND(C490="ml",H490="l"),D490*E490*1000,NA()))))))))))</x:f>
      </x:c>
    </x:row>
    <x:row r="491">
      <x:c r="G491" s="6" t="str">
        <x:f>IF(A491="","",IF(OR(H491="",H491=C491),D491*E491,IF(AND(C491="kg",H491="g"),D491*E491/1000,IF(AND(C491="kg",H491="mg"),D491*E491/1000000,IF(AND(C491="g",H491="kg"),D491*E491*1000,IF(AND(C491="m",H491="cm"),D491*E491/100,IF(AND(C491="m",H491="mm"),D491*E491/1000,IF(AND(C491="cm",H491="m"),D491*E491*100,IF(AND(C491="l",H491="ml"),D491*E491/1000,IF(AND(C491="ml",H491="l"),D491*E491*1000,NA()))))))))))</x:f>
      </x:c>
    </x:row>
    <x:row r="492">
      <x:c r="G492" s="6" t="str">
        <x:f>IF(A492="","",IF(OR(H492="",H492=C492),D492*E492,IF(AND(C492="kg",H492="g"),D492*E492/1000,IF(AND(C492="kg",H492="mg"),D492*E492/1000000,IF(AND(C492="g",H492="kg"),D492*E492*1000,IF(AND(C492="m",H492="cm"),D492*E492/100,IF(AND(C492="m",H492="mm"),D492*E492/1000,IF(AND(C492="cm",H492="m"),D492*E492*100,IF(AND(C492="l",H492="ml"),D492*E492/1000,IF(AND(C492="ml",H492="l"),D492*E492*1000,NA()))))))))))</x:f>
      </x:c>
    </x:row>
    <x:row r="493">
      <x:c r="G493" s="6" t="str">
        <x:f>IF(A493="","",IF(OR(H493="",H493=C493),D493*E493,IF(AND(C493="kg",H493="g"),D493*E493/1000,IF(AND(C493="kg",H493="mg"),D493*E493/1000000,IF(AND(C493="g",H493="kg"),D493*E493*1000,IF(AND(C493="m",H493="cm"),D493*E493/100,IF(AND(C493="m",H493="mm"),D493*E493/1000,IF(AND(C493="cm",H493="m"),D493*E493*100,IF(AND(C493="l",H493="ml"),D493*E493/1000,IF(AND(C493="ml",H493="l"),D493*E493*1000,NA()))))))))))</x:f>
      </x:c>
    </x:row>
    <x:row r="494">
      <x:c r="G494" s="6" t="str">
        <x:f>IF(A494="","",IF(OR(H494="",H494=C494),D494*E494,IF(AND(C494="kg",H494="g"),D494*E494/1000,IF(AND(C494="kg",H494="mg"),D494*E494/1000000,IF(AND(C494="g",H494="kg"),D494*E494*1000,IF(AND(C494="m",H494="cm"),D494*E494/100,IF(AND(C494="m",H494="mm"),D494*E494/1000,IF(AND(C494="cm",H494="m"),D494*E494*100,IF(AND(C494="l",H494="ml"),D494*E494/1000,IF(AND(C494="ml",H494="l"),D494*E494*1000,NA()))))))))))</x:f>
      </x:c>
    </x:row>
    <x:row r="495">
      <x:c r="G495" s="6" t="str">
        <x:f>IF(A495="","",IF(OR(H495="",H495=C495),D495*E495,IF(AND(C495="kg",H495="g"),D495*E495/1000,IF(AND(C495="kg",H495="mg"),D495*E495/1000000,IF(AND(C495="g",H495="kg"),D495*E495*1000,IF(AND(C495="m",H495="cm"),D495*E495/100,IF(AND(C495="m",H495="mm"),D495*E495/1000,IF(AND(C495="cm",H495="m"),D495*E495*100,IF(AND(C495="l",H495="ml"),D495*E495/1000,IF(AND(C495="ml",H495="l"),D495*E495*1000,NA()))))))))))</x:f>
      </x:c>
    </x:row>
    <x:row r="496">
      <x:c r="G496" s="6" t="str">
        <x:f>IF(A496="","",IF(OR(H496="",H496=C496),D496*E496,IF(AND(C496="kg",H496="g"),D496*E496/1000,IF(AND(C496="kg",H496="mg"),D496*E496/1000000,IF(AND(C496="g",H496="kg"),D496*E496*1000,IF(AND(C496="m",H496="cm"),D496*E496/100,IF(AND(C496="m",H496="mm"),D496*E496/1000,IF(AND(C496="cm",H496="m"),D496*E496*100,IF(AND(C496="l",H496="ml"),D496*E496/1000,IF(AND(C496="ml",H496="l"),D496*E496*1000,NA()))))))))))</x:f>
      </x:c>
    </x:row>
    <x:row r="497">
      <x:c r="G497" s="6" t="str">
        <x:f>IF(A497="","",IF(OR(H497="",H497=C497),D497*E497,IF(AND(C497="kg",H497="g"),D497*E497/1000,IF(AND(C497="kg",H497="mg"),D497*E497/1000000,IF(AND(C497="g",H497="kg"),D497*E497*1000,IF(AND(C497="m",H497="cm"),D497*E497/100,IF(AND(C497="m",H497="mm"),D497*E497/1000,IF(AND(C497="cm",H497="m"),D497*E497*100,IF(AND(C497="l",H497="ml"),D497*E497/1000,IF(AND(C497="ml",H497="l"),D497*E497*1000,NA()))))))))))</x:f>
      </x:c>
    </x:row>
    <x:row r="498">
      <x:c r="G498" s="6" t="str">
        <x:f>IF(A498="","",IF(OR(H498="",H498=C498),D498*E498,IF(AND(C498="kg",H498="g"),D498*E498/1000,IF(AND(C498="kg",H498="mg"),D498*E498/1000000,IF(AND(C498="g",H498="kg"),D498*E498*1000,IF(AND(C498="m",H498="cm"),D498*E498/100,IF(AND(C498="m",H498="mm"),D498*E498/1000,IF(AND(C498="cm",H498="m"),D498*E498*100,IF(AND(C498="l",H498="ml"),D498*E498/1000,IF(AND(C498="ml",H498="l"),D498*E498*1000,NA()))))))))))</x:f>
      </x:c>
    </x:row>
    <x:row r="499">
      <x:c r="G499" s="6" t="str">
        <x:f>IF(A499="","",IF(OR(H499="",H499=C499),D499*E499,IF(AND(C499="kg",H499="g"),D499*E499/1000,IF(AND(C499="kg",H499="mg"),D499*E499/1000000,IF(AND(C499="g",H499="kg"),D499*E499*1000,IF(AND(C499="m",H499="cm"),D499*E499/100,IF(AND(C499="m",H499="mm"),D499*E499/1000,IF(AND(C499="cm",H499="m"),D499*E499*100,IF(AND(C499="l",H499="ml"),D499*E499/1000,IF(AND(C499="ml",H499="l"),D499*E499*1000,NA()))))))))))</x:f>
      </x:c>
    </x:row>
    <x:row r="500">
      <x:c r="G500" s="6" t="str">
        <x:f>IF(A500="","",IF(OR(H500="",H500=C500),D500*E500,IF(AND(C500="kg",H500="g"),D500*E500/1000,IF(AND(C500="kg",H500="mg"),D500*E500/1000000,IF(AND(C500="g",H500="kg"),D500*E500*1000,IF(AND(C500="m",H500="cm"),D500*E500/100,IF(AND(C500="m",H500="mm"),D500*E500/1000,IF(AND(C500="cm",H500="m"),D500*E500*100,IF(AND(C500="l",H500="ml"),D500*E500/1000,IF(AND(C500="ml",H500="l"),D500*E500*1000,NA()))))))))))</x:f>
      </x:c>
    </x:row>
    <x:row r="501">
      <x:c r="G501" s="6" t="str">
        <x:f>IF(A501="","",IF(OR(H501="",H501=C501),D501*E501,IF(AND(C501="kg",H501="g"),D501*E501/1000,IF(AND(C501="kg",H501="mg"),D501*E501/1000000,IF(AND(C501="g",H501="kg"),D501*E501*1000,IF(AND(C501="m",H501="cm"),D501*E501/100,IF(AND(C501="m",H501="mm"),D501*E501/1000,IF(AND(C501="cm",H501="m"),D501*E501*100,IF(AND(C501="l",H501="ml"),D501*E501/1000,IF(AND(C501="ml",H501="l"),D501*E501*1000,NA()))))))))))</x:f>
      </x:c>
    </x:row>
    <x:row r="502">
      <x:c r="G502" s="6" t="str">
        <x:f>IF(A502="","",IF(OR(H502="",H502=C502),D502*E502,IF(AND(C502="kg",H502="g"),D502*E502/1000,IF(AND(C502="kg",H502="mg"),D502*E502/1000000,IF(AND(C502="g",H502="kg"),D502*E502*1000,IF(AND(C502="m",H502="cm"),D502*E502/100,IF(AND(C502="m",H502="mm"),D502*E502/1000,IF(AND(C502="cm",H502="m"),D502*E502*100,IF(AND(C502="l",H502="ml"),D502*E502/1000,IF(AND(C502="ml",H502="l"),D502*E502*1000,NA()))))))))))</x:f>
      </x:c>
    </x:row>
    <x:row r="503">
      <x:c r="G503" s="6" t="str">
        <x:f>IF(A503="","",IF(OR(H503="",H503=C503),D503*E503,IF(AND(C503="kg",H503="g"),D503*E503/1000,IF(AND(C503="kg",H503="mg"),D503*E503/1000000,IF(AND(C503="g",H503="kg"),D503*E503*1000,IF(AND(C503="m",H503="cm"),D503*E503/100,IF(AND(C503="m",H503="mm"),D503*E503/1000,IF(AND(C503="cm",H503="m"),D503*E503*100,IF(AND(C503="l",H503="ml"),D503*E503/1000,IF(AND(C503="ml",H503="l"),D503*E503*1000,NA()))))))))))</x:f>
      </x:c>
    </x:row>
    <x:row r="504">
      <x:c r="G504" s="6" t="str">
        <x:f>IF(A504="","",IF(OR(H504="",H504=C504),D504*E504,IF(AND(C504="kg",H504="g"),D504*E504/1000,IF(AND(C504="kg",H504="mg"),D504*E504/1000000,IF(AND(C504="g",H504="kg"),D504*E504*1000,IF(AND(C504="m",H504="cm"),D504*E504/100,IF(AND(C504="m",H504="mm"),D504*E504/1000,IF(AND(C504="cm",H504="m"),D504*E504*100,IF(AND(C504="l",H504="ml"),D504*E504/1000,IF(AND(C504="ml",H504="l"),D504*E504*1000,NA()))))))))))</x:f>
      </x:c>
    </x:row>
    <x:row r="505">
      <x:c r="G505" s="6" t="str">
        <x:f>IF(A505="","",IF(OR(H505="",H505=C505),D505*E505,IF(AND(C505="kg",H505="g"),D505*E505/1000,IF(AND(C505="kg",H505="mg"),D505*E505/1000000,IF(AND(C505="g",H505="kg"),D505*E505*1000,IF(AND(C505="m",H505="cm"),D505*E505/100,IF(AND(C505="m",H505="mm"),D505*E505/1000,IF(AND(C505="cm",H505="m"),D505*E505*100,IF(AND(C505="l",H505="ml"),D505*E505/1000,IF(AND(C505="ml",H505="l"),D505*E505*1000,NA()))))))))))</x:f>
      </x:c>
    </x:row>
    <x:row r="506">
      <x:c r="G506" s="6" t="str">
        <x:f>IF(A506="","",IF(OR(H506="",H506=C506),D506*E506,IF(AND(C506="kg",H506="g"),D506*E506/1000,IF(AND(C506="kg",H506="mg"),D506*E506/1000000,IF(AND(C506="g",H506="kg"),D506*E506*1000,IF(AND(C506="m",H506="cm"),D506*E506/100,IF(AND(C506="m",H506="mm"),D506*E506/1000,IF(AND(C506="cm",H506="m"),D506*E506*100,IF(AND(C506="l",H506="ml"),D506*E506/1000,IF(AND(C506="ml",H506="l"),D506*E506*1000,NA()))))))))))</x:f>
      </x:c>
    </x:row>
    <x:row r="507">
      <x:c r="G507" s="6" t="str">
        <x:f>IF(A507="","",IF(OR(H507="",H507=C507),D507*E507,IF(AND(C507="kg",H507="g"),D507*E507/1000,IF(AND(C507="kg",H507="mg"),D507*E507/1000000,IF(AND(C507="g",H507="kg"),D507*E507*1000,IF(AND(C507="m",H507="cm"),D507*E507/100,IF(AND(C507="m",H507="mm"),D507*E507/1000,IF(AND(C507="cm",H507="m"),D507*E507*100,IF(AND(C507="l",H507="ml"),D507*E507/1000,IF(AND(C507="ml",H507="l"),D507*E507*1000,NA()))))))))))</x:f>
      </x:c>
    </x:row>
    <x:row r="508">
      <x:c r="G508" s="6" t="str">
        <x:f>IF(A508="","",IF(OR(H508="",H508=C508),D508*E508,IF(AND(C508="kg",H508="g"),D508*E508/1000,IF(AND(C508="kg",H508="mg"),D508*E508/1000000,IF(AND(C508="g",H508="kg"),D508*E508*1000,IF(AND(C508="m",H508="cm"),D508*E508/100,IF(AND(C508="m",H508="mm"),D508*E508/1000,IF(AND(C508="cm",H508="m"),D508*E508*100,IF(AND(C508="l",H508="ml"),D508*E508/1000,IF(AND(C508="ml",H508="l"),D508*E508*1000,NA()))))))))))</x:f>
      </x:c>
    </x:row>
    <x:row r="509">
      <x:c r="G509" s="6" t="str">
        <x:f>IF(A509="","",IF(OR(H509="",H509=C509),D509*E509,IF(AND(C509="kg",H509="g"),D509*E509/1000,IF(AND(C509="kg",H509="mg"),D509*E509/1000000,IF(AND(C509="g",H509="kg"),D509*E509*1000,IF(AND(C509="m",H509="cm"),D509*E509/100,IF(AND(C509="m",H509="mm"),D509*E509/1000,IF(AND(C509="cm",H509="m"),D509*E509*100,IF(AND(C509="l",H509="ml"),D509*E509/1000,IF(AND(C509="ml",H509="l"),D509*E509*1000,NA()))))))))))</x:f>
      </x:c>
    </x:row>
    <x:row r="510">
      <x:c r="G510" s="6" t="str">
        <x:f>IF(A510="","",IF(OR(H510="",H510=C510),D510*E510,IF(AND(C510="kg",H510="g"),D510*E510/1000,IF(AND(C510="kg",H510="mg"),D510*E510/1000000,IF(AND(C510="g",H510="kg"),D510*E510*1000,IF(AND(C510="m",H510="cm"),D510*E510/100,IF(AND(C510="m",H510="mm"),D510*E510/1000,IF(AND(C510="cm",H510="m"),D510*E510*100,IF(AND(C510="l",H510="ml"),D510*E510/1000,IF(AND(C510="ml",H510="l"),D510*E510*1000,NA()))))))))))</x:f>
      </x:c>
    </x:row>
    <x:row r="511">
      <x:c r="G511" s="6" t="str">
        <x:f>IF(A511="","",IF(OR(H511="",H511=C511),D511*E511,IF(AND(C511="kg",H511="g"),D511*E511/1000,IF(AND(C511="kg",H511="mg"),D511*E511/1000000,IF(AND(C511="g",H511="kg"),D511*E511*1000,IF(AND(C511="m",H511="cm"),D511*E511/100,IF(AND(C511="m",H511="mm"),D511*E511/1000,IF(AND(C511="cm",H511="m"),D511*E511*100,IF(AND(C511="l",H511="ml"),D511*E511/1000,IF(AND(C511="ml",H511="l"),D511*E511*1000,NA()))))))))))</x:f>
      </x:c>
    </x:row>
    <x:row r="512">
      <x:c r="G512" s="6" t="str">
        <x:f>IF(A512="","",IF(OR(H512="",H512=C512),D512*E512,IF(AND(C512="kg",H512="g"),D512*E512/1000,IF(AND(C512="kg",H512="mg"),D512*E512/1000000,IF(AND(C512="g",H512="kg"),D512*E512*1000,IF(AND(C512="m",H512="cm"),D512*E512/100,IF(AND(C512="m",H512="mm"),D512*E512/1000,IF(AND(C512="cm",H512="m"),D512*E512*100,IF(AND(C512="l",H512="ml"),D512*E512/1000,IF(AND(C512="ml",H512="l"),D512*E512*1000,NA()))))))))))</x:f>
      </x:c>
    </x:row>
    <x:row r="513">
      <x:c r="G513" s="6" t="str">
        <x:f>IF(A513="","",IF(OR(H513="",H513=C513),D513*E513,IF(AND(C513="kg",H513="g"),D513*E513/1000,IF(AND(C513="kg",H513="mg"),D513*E513/1000000,IF(AND(C513="g",H513="kg"),D513*E513*1000,IF(AND(C513="m",H513="cm"),D513*E513/100,IF(AND(C513="m",H513="mm"),D513*E513/1000,IF(AND(C513="cm",H513="m"),D513*E513*100,IF(AND(C513="l",H513="ml"),D513*E513/1000,IF(AND(C513="ml",H513="l"),D513*E513*1000,NA()))))))))))</x:f>
      </x:c>
    </x:row>
    <x:row r="514">
      <x:c r="G514" s="6" t="str">
        <x:f>IF(A514="","",IF(OR(H514="",H514=C514),D514*E514,IF(AND(C514="kg",H514="g"),D514*E514/1000,IF(AND(C514="kg",H514="mg"),D514*E514/1000000,IF(AND(C514="g",H514="kg"),D514*E514*1000,IF(AND(C514="m",H514="cm"),D514*E514/100,IF(AND(C514="m",H514="mm"),D514*E514/1000,IF(AND(C514="cm",H514="m"),D514*E514*100,IF(AND(C514="l",H514="ml"),D514*E514/1000,IF(AND(C514="ml",H514="l"),D514*E514*1000,NA()))))))))))</x:f>
      </x:c>
    </x:row>
    <x:row r="515">
      <x:c r="G515" s="6" t="str">
        <x:f>IF(A515="","",IF(OR(H515="",H515=C515),D515*E515,IF(AND(C515="kg",H515="g"),D515*E515/1000,IF(AND(C515="kg",H515="mg"),D515*E515/1000000,IF(AND(C515="g",H515="kg"),D515*E515*1000,IF(AND(C515="m",H515="cm"),D515*E515/100,IF(AND(C515="m",H515="mm"),D515*E515/1000,IF(AND(C515="cm",H515="m"),D515*E515*100,IF(AND(C515="l",H515="ml"),D515*E515/1000,IF(AND(C515="ml",H515="l"),D515*E515*1000,NA()))))))))))</x:f>
      </x:c>
    </x:row>
    <x:row r="516">
      <x:c r="G516" s="6" t="str">
        <x:f>IF(A516="","",IF(OR(H516="",H516=C516),D516*E516,IF(AND(C516="kg",H516="g"),D516*E516/1000,IF(AND(C516="kg",H516="mg"),D516*E516/1000000,IF(AND(C516="g",H516="kg"),D516*E516*1000,IF(AND(C516="m",H516="cm"),D516*E516/100,IF(AND(C516="m",H516="mm"),D516*E516/1000,IF(AND(C516="cm",H516="m"),D516*E516*100,IF(AND(C516="l",H516="ml"),D516*E516/1000,IF(AND(C516="ml",H516="l"),D516*E516*1000,NA()))))))))))</x:f>
      </x:c>
    </x:row>
    <x:row r="517">
      <x:c r="G517" s="6" t="str">
        <x:f>IF(A517="","",IF(OR(H517="",H517=C517),D517*E517,IF(AND(C517="kg",H517="g"),D517*E517/1000,IF(AND(C517="kg",H517="mg"),D517*E517/1000000,IF(AND(C517="g",H517="kg"),D517*E517*1000,IF(AND(C517="m",H517="cm"),D517*E517/100,IF(AND(C517="m",H517="mm"),D517*E517/1000,IF(AND(C517="cm",H517="m"),D517*E517*100,IF(AND(C517="l",H517="ml"),D517*E517/1000,IF(AND(C517="ml",H517="l"),D517*E517*1000,NA()))))))))))</x:f>
      </x:c>
    </x:row>
    <x:row r="518">
      <x:c r="G518" s="6" t="str">
        <x:f>IF(A518="","",IF(OR(H518="",H518=C518),D518*E518,IF(AND(C518="kg",H518="g"),D518*E518/1000,IF(AND(C518="kg",H518="mg"),D518*E518/1000000,IF(AND(C518="g",H518="kg"),D518*E518*1000,IF(AND(C518="m",H518="cm"),D518*E518/100,IF(AND(C518="m",H518="mm"),D518*E518/1000,IF(AND(C518="cm",H518="m"),D518*E518*100,IF(AND(C518="l",H518="ml"),D518*E518/1000,IF(AND(C518="ml",H518="l"),D518*E518*1000,NA()))))))))))</x:f>
      </x:c>
    </x:row>
    <x:row r="519">
      <x:c r="G519" s="6" t="str">
        <x:f>IF(A519="","",IF(OR(H519="",H519=C519),D519*E519,IF(AND(C519="kg",H519="g"),D519*E519/1000,IF(AND(C519="kg",H519="mg"),D519*E519/1000000,IF(AND(C519="g",H519="kg"),D519*E519*1000,IF(AND(C519="m",H519="cm"),D519*E519/100,IF(AND(C519="m",H519="mm"),D519*E519/1000,IF(AND(C519="cm",H519="m"),D519*E519*100,IF(AND(C519="l",H519="ml"),D519*E519/1000,IF(AND(C519="ml",H519="l"),D519*E519*1000,NA()))))))))))</x:f>
      </x:c>
    </x:row>
    <x:row r="520">
      <x:c r="G520" s="6" t="str">
        <x:f>IF(A520="","",IF(OR(H520="",H520=C520),D520*E520,IF(AND(C520="kg",H520="g"),D520*E520/1000,IF(AND(C520="kg",H520="mg"),D520*E520/1000000,IF(AND(C520="g",H520="kg"),D520*E520*1000,IF(AND(C520="m",H520="cm"),D520*E520/100,IF(AND(C520="m",H520="mm"),D520*E520/1000,IF(AND(C520="cm",H520="m"),D520*E520*100,IF(AND(C520="l",H520="ml"),D520*E520/1000,IF(AND(C520="ml",H520="l"),D520*E520*1000,NA()))))))))))</x:f>
      </x:c>
    </x:row>
    <x:row r="521">
      <x:c r="G521" s="6" t="str">
        <x:f>IF(A521="","",IF(OR(H521="",H521=C521),D521*E521,IF(AND(C521="kg",H521="g"),D521*E521/1000,IF(AND(C521="kg",H521="mg"),D521*E521/1000000,IF(AND(C521="g",H521="kg"),D521*E521*1000,IF(AND(C521="m",H521="cm"),D521*E521/100,IF(AND(C521="m",H521="mm"),D521*E521/1000,IF(AND(C521="cm",H521="m"),D521*E521*100,IF(AND(C521="l",H521="ml"),D521*E521/1000,IF(AND(C521="ml",H521="l"),D521*E521*1000,NA()))))))))))</x:f>
      </x:c>
    </x:row>
    <x:row r="522">
      <x:c r="G522" s="6" t="str">
        <x:f>IF(A522="","",IF(OR(H522="",H522=C522),D522*E522,IF(AND(C522="kg",H522="g"),D522*E522/1000,IF(AND(C522="kg",H522="mg"),D522*E522/1000000,IF(AND(C522="g",H522="kg"),D522*E522*1000,IF(AND(C522="m",H522="cm"),D522*E522/100,IF(AND(C522="m",H522="mm"),D522*E522/1000,IF(AND(C522="cm",H522="m"),D522*E522*100,IF(AND(C522="l",H522="ml"),D522*E522/1000,IF(AND(C522="ml",H522="l"),D522*E522*1000,NA()))))))))))</x:f>
      </x:c>
    </x:row>
    <x:row r="523">
      <x:c r="G523" s="6" t="str">
        <x:f>IF(A523="","",IF(OR(H523="",H523=C523),D523*E523,IF(AND(C523="kg",H523="g"),D523*E523/1000,IF(AND(C523="kg",H523="mg"),D523*E523/1000000,IF(AND(C523="g",H523="kg"),D523*E523*1000,IF(AND(C523="m",H523="cm"),D523*E523/100,IF(AND(C523="m",H523="mm"),D523*E523/1000,IF(AND(C523="cm",H523="m"),D523*E523*100,IF(AND(C523="l",H523="ml"),D523*E523/1000,IF(AND(C523="ml",H523="l"),D523*E523*1000,NA()))))))))))</x:f>
      </x:c>
    </x:row>
    <x:row r="524">
      <x:c r="G524" s="6" t="str">
        <x:f>IF(A524="","",IF(OR(H524="",H524=C524),D524*E524,IF(AND(C524="kg",H524="g"),D524*E524/1000,IF(AND(C524="kg",H524="mg"),D524*E524/1000000,IF(AND(C524="g",H524="kg"),D524*E524*1000,IF(AND(C524="m",H524="cm"),D524*E524/100,IF(AND(C524="m",H524="mm"),D524*E524/1000,IF(AND(C524="cm",H524="m"),D524*E524*100,IF(AND(C524="l",H524="ml"),D524*E524/1000,IF(AND(C524="ml",H524="l"),D524*E524*1000,NA()))))))))))</x:f>
      </x:c>
    </x:row>
    <x:row r="525">
      <x:c r="G525" s="6" t="str">
        <x:f>IF(A525="","",IF(OR(H525="",H525=C525),D525*E525,IF(AND(C525="kg",H525="g"),D525*E525/1000,IF(AND(C525="kg",H525="mg"),D525*E525/1000000,IF(AND(C525="g",H525="kg"),D525*E525*1000,IF(AND(C525="m",H525="cm"),D525*E525/100,IF(AND(C525="m",H525="mm"),D525*E525/1000,IF(AND(C525="cm",H525="m"),D525*E525*100,IF(AND(C525="l",H525="ml"),D525*E525/1000,IF(AND(C525="ml",H525="l"),D525*E525*1000,NA()))))))))))</x:f>
      </x:c>
    </x:row>
    <x:row r="526">
      <x:c r="G526" s="6" t="str">
        <x:f>IF(A526="","",IF(OR(H526="",H526=C526),D526*E526,IF(AND(C526="kg",H526="g"),D526*E526/1000,IF(AND(C526="kg",H526="mg"),D526*E526/1000000,IF(AND(C526="g",H526="kg"),D526*E526*1000,IF(AND(C526="m",H526="cm"),D526*E526/100,IF(AND(C526="m",H526="mm"),D526*E526/1000,IF(AND(C526="cm",H526="m"),D526*E526*100,IF(AND(C526="l",H526="ml"),D526*E526/1000,IF(AND(C526="ml",H526="l"),D526*E526*1000,NA()))))))))))</x:f>
      </x:c>
    </x:row>
    <x:row r="527">
      <x:c r="G527" s="6" t="str">
        <x:f>IF(A527="","",IF(OR(H527="",H527=C527),D527*E527,IF(AND(C527="kg",H527="g"),D527*E527/1000,IF(AND(C527="kg",H527="mg"),D527*E527/1000000,IF(AND(C527="g",H527="kg"),D527*E527*1000,IF(AND(C527="m",H527="cm"),D527*E527/100,IF(AND(C527="m",H527="mm"),D527*E527/1000,IF(AND(C527="cm",H527="m"),D527*E527*100,IF(AND(C527="l",H527="ml"),D527*E527/1000,IF(AND(C527="ml",H527="l"),D527*E527*1000,NA()))))))))))</x:f>
      </x:c>
    </x:row>
    <x:row r="528">
      <x:c r="G528" s="6" t="str">
        <x:f>IF(A528="","",IF(OR(H528="",H528=C528),D528*E528,IF(AND(C528="kg",H528="g"),D528*E528/1000,IF(AND(C528="kg",H528="mg"),D528*E528/1000000,IF(AND(C528="g",H528="kg"),D528*E528*1000,IF(AND(C528="m",H528="cm"),D528*E528/100,IF(AND(C528="m",H528="mm"),D528*E528/1000,IF(AND(C528="cm",H528="m"),D528*E528*100,IF(AND(C528="l",H528="ml"),D528*E528/1000,IF(AND(C528="ml",H528="l"),D528*E528*1000,NA()))))))))))</x:f>
      </x:c>
    </x:row>
    <x:row r="529">
      <x:c r="G529" s="6" t="str">
        <x:f>IF(A529="","",IF(OR(H529="",H529=C529),D529*E529,IF(AND(C529="kg",H529="g"),D529*E529/1000,IF(AND(C529="kg",H529="mg"),D529*E529/1000000,IF(AND(C529="g",H529="kg"),D529*E529*1000,IF(AND(C529="m",H529="cm"),D529*E529/100,IF(AND(C529="m",H529="mm"),D529*E529/1000,IF(AND(C529="cm",H529="m"),D529*E529*100,IF(AND(C529="l",H529="ml"),D529*E529/1000,IF(AND(C529="ml",H529="l"),D529*E529*1000,NA()))))))))))</x:f>
      </x:c>
    </x:row>
    <x:row r="530">
      <x:c r="G530" s="6" t="str">
        <x:f>IF(A530="","",IF(OR(H530="",H530=C530),D530*E530,IF(AND(C530="kg",H530="g"),D530*E530/1000,IF(AND(C530="kg",H530="mg"),D530*E530/1000000,IF(AND(C530="g",H530="kg"),D530*E530*1000,IF(AND(C530="m",H530="cm"),D530*E530/100,IF(AND(C530="m",H530="mm"),D530*E530/1000,IF(AND(C530="cm",H530="m"),D530*E530*100,IF(AND(C530="l",H530="ml"),D530*E530/1000,IF(AND(C530="ml",H530="l"),D530*E530*1000,NA()))))))))))</x:f>
      </x:c>
    </x:row>
    <x:row r="531">
      <x:c r="G531" s="6" t="str">
        <x:f>IF(A531="","",IF(OR(H531="",H531=C531),D531*E531,IF(AND(C531="kg",H531="g"),D531*E531/1000,IF(AND(C531="kg",H531="mg"),D531*E531/1000000,IF(AND(C531="g",H531="kg"),D531*E531*1000,IF(AND(C531="m",H531="cm"),D531*E531/100,IF(AND(C531="m",H531="mm"),D531*E531/1000,IF(AND(C531="cm",H531="m"),D531*E531*100,IF(AND(C531="l",H531="ml"),D531*E531/1000,IF(AND(C531="ml",H531="l"),D531*E531*1000,NA()))))))))))</x:f>
      </x:c>
    </x:row>
    <x:row r="532">
      <x:c r="G532" s="6" t="str">
        <x:f>IF(A532="","",IF(OR(H532="",H532=C532),D532*E532,IF(AND(C532="kg",H532="g"),D532*E532/1000,IF(AND(C532="kg",H532="mg"),D532*E532/1000000,IF(AND(C532="g",H532="kg"),D532*E532*1000,IF(AND(C532="m",H532="cm"),D532*E532/100,IF(AND(C532="m",H532="mm"),D532*E532/1000,IF(AND(C532="cm",H532="m"),D532*E532*100,IF(AND(C532="l",H532="ml"),D532*E532/1000,IF(AND(C532="ml",H532="l"),D532*E532*1000,NA()))))))))))</x:f>
      </x:c>
    </x:row>
    <x:row r="533">
      <x:c r="G533" s="6" t="str">
        <x:f>IF(A533="","",IF(OR(H533="",H533=C533),D533*E533,IF(AND(C533="kg",H533="g"),D533*E533/1000,IF(AND(C533="kg",H533="mg"),D533*E533/1000000,IF(AND(C533="g",H533="kg"),D533*E533*1000,IF(AND(C533="m",H533="cm"),D533*E533/100,IF(AND(C533="m",H533="mm"),D533*E533/1000,IF(AND(C533="cm",H533="m"),D533*E533*100,IF(AND(C533="l",H533="ml"),D533*E533/1000,IF(AND(C533="ml",H533="l"),D533*E533*1000,NA()))))))))))</x:f>
      </x:c>
    </x:row>
    <x:row r="534">
      <x:c r="G534" s="6" t="str">
        <x:f>IF(A534="","",IF(OR(H534="",H534=C534),D534*E534,IF(AND(C534="kg",H534="g"),D534*E534/1000,IF(AND(C534="kg",H534="mg"),D534*E534/1000000,IF(AND(C534="g",H534="kg"),D534*E534*1000,IF(AND(C534="m",H534="cm"),D534*E534/100,IF(AND(C534="m",H534="mm"),D534*E534/1000,IF(AND(C534="cm",H534="m"),D534*E534*100,IF(AND(C534="l",H534="ml"),D534*E534/1000,IF(AND(C534="ml",H534="l"),D534*E534*1000,NA()))))))))))</x:f>
      </x:c>
    </x:row>
    <x:row r="535">
      <x:c r="G535" s="6" t="str">
        <x:f>IF(A535="","",IF(OR(H535="",H535=C535),D535*E535,IF(AND(C535="kg",H535="g"),D535*E535/1000,IF(AND(C535="kg",H535="mg"),D535*E535/1000000,IF(AND(C535="g",H535="kg"),D535*E535*1000,IF(AND(C535="m",H535="cm"),D535*E535/100,IF(AND(C535="m",H535="mm"),D535*E535/1000,IF(AND(C535="cm",H535="m"),D535*E535*100,IF(AND(C535="l",H535="ml"),D535*E535/1000,IF(AND(C535="ml",H535="l"),D535*E535*1000,NA()))))))))))</x:f>
      </x:c>
    </x:row>
    <x:row r="536">
      <x:c r="G536" s="6" t="str">
        <x:f>IF(A536="","",IF(OR(H536="",H536=C536),D536*E536,IF(AND(C536="kg",H536="g"),D536*E536/1000,IF(AND(C536="kg",H536="mg"),D536*E536/1000000,IF(AND(C536="g",H536="kg"),D536*E536*1000,IF(AND(C536="m",H536="cm"),D536*E536/100,IF(AND(C536="m",H536="mm"),D536*E536/1000,IF(AND(C536="cm",H536="m"),D536*E536*100,IF(AND(C536="l",H536="ml"),D536*E536/1000,IF(AND(C536="ml",H536="l"),D536*E536*1000,NA()))))))))))</x:f>
      </x:c>
    </x:row>
    <x:row r="537">
      <x:c r="G537" s="6" t="str">
        <x:f>IF(A537="","",IF(OR(H537="",H537=C537),D537*E537,IF(AND(C537="kg",H537="g"),D537*E537/1000,IF(AND(C537="kg",H537="mg"),D537*E537/1000000,IF(AND(C537="g",H537="kg"),D537*E537*1000,IF(AND(C537="m",H537="cm"),D537*E537/100,IF(AND(C537="m",H537="mm"),D537*E537/1000,IF(AND(C537="cm",H537="m"),D537*E537*100,IF(AND(C537="l",H537="ml"),D537*E537/1000,IF(AND(C537="ml",H537="l"),D537*E537*1000,NA()))))))))))</x:f>
      </x:c>
    </x:row>
    <x:row r="538">
      <x:c r="G538" s="6" t="str">
        <x:f>IF(A538="","",IF(OR(H538="",H538=C538),D538*E538,IF(AND(C538="kg",H538="g"),D538*E538/1000,IF(AND(C538="kg",H538="mg"),D538*E538/1000000,IF(AND(C538="g",H538="kg"),D538*E538*1000,IF(AND(C538="m",H538="cm"),D538*E538/100,IF(AND(C538="m",H538="mm"),D538*E538/1000,IF(AND(C538="cm",H538="m"),D538*E538*100,IF(AND(C538="l",H538="ml"),D538*E538/1000,IF(AND(C538="ml",H538="l"),D538*E538*1000,NA()))))))))))</x:f>
      </x:c>
    </x:row>
    <x:row r="539">
      <x:c r="G539" s="6" t="str">
        <x:f>IF(A539="","",IF(OR(H539="",H539=C539),D539*E539,IF(AND(C539="kg",H539="g"),D539*E539/1000,IF(AND(C539="kg",H539="mg"),D539*E539/1000000,IF(AND(C539="g",H539="kg"),D539*E539*1000,IF(AND(C539="m",H539="cm"),D539*E539/100,IF(AND(C539="m",H539="mm"),D539*E539/1000,IF(AND(C539="cm",H539="m"),D539*E539*100,IF(AND(C539="l",H539="ml"),D539*E539/1000,IF(AND(C539="ml",H539="l"),D539*E539*1000,NA()))))))))))</x:f>
      </x:c>
    </x:row>
    <x:row r="540">
      <x:c r="G540" s="6" t="str">
        <x:f>IF(A540="","",IF(OR(H540="",H540=C540),D540*E540,IF(AND(C540="kg",H540="g"),D540*E540/1000,IF(AND(C540="kg",H540="mg"),D540*E540/1000000,IF(AND(C540="g",H540="kg"),D540*E540*1000,IF(AND(C540="m",H540="cm"),D540*E540/100,IF(AND(C540="m",H540="mm"),D540*E540/1000,IF(AND(C540="cm",H540="m"),D540*E540*100,IF(AND(C540="l",H540="ml"),D540*E540/1000,IF(AND(C540="ml",H540="l"),D540*E540*1000,NA()))))))))))</x:f>
      </x:c>
    </x:row>
    <x:row r="541">
      <x:c r="G541" s="6" t="str">
        <x:f>IF(A541="","",IF(OR(H541="",H541=C541),D541*E541,IF(AND(C541="kg",H541="g"),D541*E541/1000,IF(AND(C541="kg",H541="mg"),D541*E541/1000000,IF(AND(C541="g",H541="kg"),D541*E541*1000,IF(AND(C541="m",H541="cm"),D541*E541/100,IF(AND(C541="m",H541="mm"),D541*E541/1000,IF(AND(C541="cm",H541="m"),D541*E541*100,IF(AND(C541="l",H541="ml"),D541*E541/1000,IF(AND(C541="ml",H541="l"),D541*E541*1000,NA()))))))))))</x:f>
      </x:c>
    </x:row>
    <x:row r="542">
      <x:c r="G542" s="6" t="str">
        <x:f>IF(A542="","",IF(OR(H542="",H542=C542),D542*E542,IF(AND(C542="kg",H542="g"),D542*E542/1000,IF(AND(C542="kg",H542="mg"),D542*E542/1000000,IF(AND(C542="g",H542="kg"),D542*E542*1000,IF(AND(C542="m",H542="cm"),D542*E542/100,IF(AND(C542="m",H542="mm"),D542*E542/1000,IF(AND(C542="cm",H542="m"),D542*E542*100,IF(AND(C542="l",H542="ml"),D542*E542/1000,IF(AND(C542="ml",H542="l"),D542*E542*1000,NA()))))))))))</x:f>
      </x:c>
    </x:row>
    <x:row r="543">
      <x:c r="G543" s="6" t="str">
        <x:f>IF(A543="","",IF(OR(H543="",H543=C543),D543*E543,IF(AND(C543="kg",H543="g"),D543*E543/1000,IF(AND(C543="kg",H543="mg"),D543*E543/1000000,IF(AND(C543="g",H543="kg"),D543*E543*1000,IF(AND(C543="m",H543="cm"),D543*E543/100,IF(AND(C543="m",H543="mm"),D543*E543/1000,IF(AND(C543="cm",H543="m"),D543*E543*100,IF(AND(C543="l",H543="ml"),D543*E543/1000,IF(AND(C543="ml",H543="l"),D543*E543*1000,NA()))))))))))</x:f>
      </x:c>
    </x:row>
    <x:row r="544">
      <x:c r="G544" s="6" t="str">
        <x:f>IF(A544="","",IF(OR(H544="",H544=C544),D544*E544,IF(AND(C544="kg",H544="g"),D544*E544/1000,IF(AND(C544="kg",H544="mg"),D544*E544/1000000,IF(AND(C544="g",H544="kg"),D544*E544*1000,IF(AND(C544="m",H544="cm"),D544*E544/100,IF(AND(C544="m",H544="mm"),D544*E544/1000,IF(AND(C544="cm",H544="m"),D544*E544*100,IF(AND(C544="l",H544="ml"),D544*E544/1000,IF(AND(C544="ml",H544="l"),D544*E544*1000,NA()))))))))))</x:f>
      </x:c>
    </x:row>
    <x:row r="545">
      <x:c r="G545" s="6" t="str">
        <x:f>IF(A545="","",IF(OR(H545="",H545=C545),D545*E545,IF(AND(C545="kg",H545="g"),D545*E545/1000,IF(AND(C545="kg",H545="mg"),D545*E545/1000000,IF(AND(C545="g",H545="kg"),D545*E545*1000,IF(AND(C545="m",H545="cm"),D545*E545/100,IF(AND(C545="m",H545="mm"),D545*E545/1000,IF(AND(C545="cm",H545="m"),D545*E545*100,IF(AND(C545="l",H545="ml"),D545*E545/1000,IF(AND(C545="ml",H545="l"),D545*E545*1000,NA()))))))))))</x:f>
      </x:c>
    </x:row>
    <x:row r="546">
      <x:c r="G546" s="6" t="str">
        <x:f>IF(A546="","",IF(OR(H546="",H546=C546),D546*E546,IF(AND(C546="kg",H546="g"),D546*E546/1000,IF(AND(C546="kg",H546="mg"),D546*E546/1000000,IF(AND(C546="g",H546="kg"),D546*E546*1000,IF(AND(C546="m",H546="cm"),D546*E546/100,IF(AND(C546="m",H546="mm"),D546*E546/1000,IF(AND(C546="cm",H546="m"),D546*E546*100,IF(AND(C546="l",H546="ml"),D546*E546/1000,IF(AND(C546="ml",H546="l"),D546*E546*1000,NA()))))))))))</x:f>
      </x:c>
    </x:row>
    <x:row r="547">
      <x:c r="G547" s="6" t="str">
        <x:f>IF(A547="","",IF(OR(H547="",H547=C547),D547*E547,IF(AND(C547="kg",H547="g"),D547*E547/1000,IF(AND(C547="kg",H547="mg"),D547*E547/1000000,IF(AND(C547="g",H547="kg"),D547*E547*1000,IF(AND(C547="m",H547="cm"),D547*E547/100,IF(AND(C547="m",H547="mm"),D547*E547/1000,IF(AND(C547="cm",H547="m"),D547*E547*100,IF(AND(C547="l",H547="ml"),D547*E547/1000,IF(AND(C547="ml",H547="l"),D547*E547*1000,NA()))))))))))</x:f>
      </x:c>
    </x:row>
    <x:row r="548">
      <x:c r="G548" s="6" t="str">
        <x:f>IF(A548="","",IF(OR(H548="",H548=C548),D548*E548,IF(AND(C548="kg",H548="g"),D548*E548/1000,IF(AND(C548="kg",H548="mg"),D548*E548/1000000,IF(AND(C548="g",H548="kg"),D548*E548*1000,IF(AND(C548="m",H548="cm"),D548*E548/100,IF(AND(C548="m",H548="mm"),D548*E548/1000,IF(AND(C548="cm",H548="m"),D548*E548*100,IF(AND(C548="l",H548="ml"),D548*E548/1000,IF(AND(C548="ml",H548="l"),D548*E548*1000,NA()))))))))))</x:f>
      </x:c>
    </x:row>
    <x:row r="549">
      <x:c r="G549" s="6" t="str">
        <x:f>IF(A549="","",IF(OR(H549="",H549=C549),D549*E549,IF(AND(C549="kg",H549="g"),D549*E549/1000,IF(AND(C549="kg",H549="mg"),D549*E549/1000000,IF(AND(C549="g",H549="kg"),D549*E549*1000,IF(AND(C549="m",H549="cm"),D549*E549/100,IF(AND(C549="m",H549="mm"),D549*E549/1000,IF(AND(C549="cm",H549="m"),D549*E549*100,IF(AND(C549="l",H549="ml"),D549*E549/1000,IF(AND(C549="ml",H549="l"),D549*E549*1000,NA()))))))))))</x:f>
      </x:c>
    </x:row>
    <x:row r="550">
      <x:c r="G550" s="6" t="str">
        <x:f>IF(A550="","",IF(OR(H550="",H550=C550),D550*E550,IF(AND(C550="kg",H550="g"),D550*E550/1000,IF(AND(C550="kg",H550="mg"),D550*E550/1000000,IF(AND(C550="g",H550="kg"),D550*E550*1000,IF(AND(C550="m",H550="cm"),D550*E550/100,IF(AND(C550="m",H550="mm"),D550*E550/1000,IF(AND(C550="cm",H550="m"),D550*E550*100,IF(AND(C550="l",H550="ml"),D550*E550/1000,IF(AND(C550="ml",H550="l"),D550*E550*1000,NA()))))))))))</x:f>
      </x:c>
    </x:row>
    <x:row r="551">
      <x:c r="G551" s="6" t="str">
        <x:f>IF(A551="","",IF(OR(H551="",H551=C551),D551*E551,IF(AND(C551="kg",H551="g"),D551*E551/1000,IF(AND(C551="kg",H551="mg"),D551*E551/1000000,IF(AND(C551="g",H551="kg"),D551*E551*1000,IF(AND(C551="m",H551="cm"),D551*E551/100,IF(AND(C551="m",H551="mm"),D551*E551/1000,IF(AND(C551="cm",H551="m"),D551*E551*100,IF(AND(C551="l",H551="ml"),D551*E551/1000,IF(AND(C551="ml",H551="l"),D551*E551*1000,NA()))))))))))</x:f>
      </x:c>
    </x:row>
    <x:row r="552">
      <x:c r="G552" s="6" t="str">
        <x:f>IF(A552="","",IF(OR(H552="",H552=C552),D552*E552,IF(AND(C552="kg",H552="g"),D552*E552/1000,IF(AND(C552="kg",H552="mg"),D552*E552/1000000,IF(AND(C552="g",H552="kg"),D552*E552*1000,IF(AND(C552="m",H552="cm"),D552*E552/100,IF(AND(C552="m",H552="mm"),D552*E552/1000,IF(AND(C552="cm",H552="m"),D552*E552*100,IF(AND(C552="l",H552="ml"),D552*E552/1000,IF(AND(C552="ml",H552="l"),D552*E552*1000,NA()))))))))))</x:f>
      </x:c>
    </x:row>
    <x:row r="553">
      <x:c r="G553" s="6" t="str">
        <x:f>IF(A553="","",IF(OR(H553="",H553=C553),D553*E553,IF(AND(C553="kg",H553="g"),D553*E553/1000,IF(AND(C553="kg",H553="mg"),D553*E553/1000000,IF(AND(C553="g",H553="kg"),D553*E553*1000,IF(AND(C553="m",H553="cm"),D553*E553/100,IF(AND(C553="m",H553="mm"),D553*E553/1000,IF(AND(C553="cm",H553="m"),D553*E553*100,IF(AND(C553="l",H553="ml"),D553*E553/1000,IF(AND(C553="ml",H553="l"),D553*E553*1000,NA()))))))))))</x:f>
      </x:c>
    </x:row>
    <x:row r="554">
      <x:c r="G554" s="6" t="str">
        <x:f>IF(A554="","",IF(OR(H554="",H554=C554),D554*E554,IF(AND(C554="kg",H554="g"),D554*E554/1000,IF(AND(C554="kg",H554="mg"),D554*E554/1000000,IF(AND(C554="g",H554="kg"),D554*E554*1000,IF(AND(C554="m",H554="cm"),D554*E554/100,IF(AND(C554="m",H554="mm"),D554*E554/1000,IF(AND(C554="cm",H554="m"),D554*E554*100,IF(AND(C554="l",H554="ml"),D554*E554/1000,IF(AND(C554="ml",H554="l"),D554*E554*1000,NA()))))))))))</x:f>
      </x:c>
    </x:row>
    <x:row r="555">
      <x:c r="G555" s="6" t="str">
        <x:f>IF(A555="","",IF(OR(H555="",H555=C555),D555*E555,IF(AND(C555="kg",H555="g"),D555*E555/1000,IF(AND(C555="kg",H555="mg"),D555*E555/1000000,IF(AND(C555="g",H555="kg"),D555*E555*1000,IF(AND(C555="m",H555="cm"),D555*E555/100,IF(AND(C555="m",H555="mm"),D555*E555/1000,IF(AND(C555="cm",H555="m"),D555*E555*100,IF(AND(C555="l",H555="ml"),D555*E555/1000,IF(AND(C555="ml",H555="l"),D555*E555*1000,NA()))))))))))</x:f>
      </x:c>
    </x:row>
    <x:row r="556">
      <x:c r="G556" s="6" t="str">
        <x:f>IF(A556="","",IF(OR(H556="",H556=C556),D556*E556,IF(AND(C556="kg",H556="g"),D556*E556/1000,IF(AND(C556="kg",H556="mg"),D556*E556/1000000,IF(AND(C556="g",H556="kg"),D556*E556*1000,IF(AND(C556="m",H556="cm"),D556*E556/100,IF(AND(C556="m",H556="mm"),D556*E556/1000,IF(AND(C556="cm",H556="m"),D556*E556*100,IF(AND(C556="l",H556="ml"),D556*E556/1000,IF(AND(C556="ml",H556="l"),D556*E556*1000,NA()))))))))))</x:f>
      </x:c>
    </x:row>
    <x:row r="557">
      <x:c r="G557" s="6" t="str">
        <x:f>IF(A557="","",IF(OR(H557="",H557=C557),D557*E557,IF(AND(C557="kg",H557="g"),D557*E557/1000,IF(AND(C557="kg",H557="mg"),D557*E557/1000000,IF(AND(C557="g",H557="kg"),D557*E557*1000,IF(AND(C557="m",H557="cm"),D557*E557/100,IF(AND(C557="m",H557="mm"),D557*E557/1000,IF(AND(C557="cm",H557="m"),D557*E557*100,IF(AND(C557="l",H557="ml"),D557*E557/1000,IF(AND(C557="ml",H557="l"),D557*E557*1000,NA()))))))))))</x:f>
      </x:c>
    </x:row>
    <x:row r="558">
      <x:c r="G558" s="6" t="str">
        <x:f>IF(A558="","",IF(OR(H558="",H558=C558),D558*E558,IF(AND(C558="kg",H558="g"),D558*E558/1000,IF(AND(C558="kg",H558="mg"),D558*E558/1000000,IF(AND(C558="g",H558="kg"),D558*E558*1000,IF(AND(C558="m",H558="cm"),D558*E558/100,IF(AND(C558="m",H558="mm"),D558*E558/1000,IF(AND(C558="cm",H558="m"),D558*E558*100,IF(AND(C558="l",H558="ml"),D558*E558/1000,IF(AND(C558="ml",H558="l"),D558*E558*1000,NA()))))))))))</x:f>
      </x:c>
    </x:row>
    <x:row r="559">
      <x:c r="G559" s="6" t="str">
        <x:f>IF(A559="","",IF(OR(H559="",H559=C559),D559*E559,IF(AND(C559="kg",H559="g"),D559*E559/1000,IF(AND(C559="kg",H559="mg"),D559*E559/1000000,IF(AND(C559="g",H559="kg"),D559*E559*1000,IF(AND(C559="m",H559="cm"),D559*E559/100,IF(AND(C559="m",H559="mm"),D559*E559/1000,IF(AND(C559="cm",H559="m"),D559*E559*100,IF(AND(C559="l",H559="ml"),D559*E559/1000,IF(AND(C559="ml",H559="l"),D559*E559*1000,NA()))))))))))</x:f>
      </x:c>
    </x:row>
    <x:row r="560">
      <x:c r="G560" s="6" t="str">
        <x:f>IF(A560="","",IF(OR(H560="",H560=C560),D560*E560,IF(AND(C560="kg",H560="g"),D560*E560/1000,IF(AND(C560="kg",H560="mg"),D560*E560/1000000,IF(AND(C560="g",H560="kg"),D560*E560*1000,IF(AND(C560="m",H560="cm"),D560*E560/100,IF(AND(C560="m",H560="mm"),D560*E560/1000,IF(AND(C560="cm",H560="m"),D560*E560*100,IF(AND(C560="l",H560="ml"),D560*E560/1000,IF(AND(C560="ml",H560="l"),D560*E560*1000,NA()))))))))))</x:f>
      </x:c>
    </x:row>
    <x:row r="561">
      <x:c r="G561" s="6" t="str">
        <x:f>IF(A561="","",IF(OR(H561="",H561=C561),D561*E561,IF(AND(C561="kg",H561="g"),D561*E561/1000,IF(AND(C561="kg",H561="mg"),D561*E561/1000000,IF(AND(C561="g",H561="kg"),D561*E561*1000,IF(AND(C561="m",H561="cm"),D561*E561/100,IF(AND(C561="m",H561="mm"),D561*E561/1000,IF(AND(C561="cm",H561="m"),D561*E561*100,IF(AND(C561="l",H561="ml"),D561*E561/1000,IF(AND(C561="ml",H561="l"),D561*E561*1000,NA()))))))))))</x:f>
      </x:c>
    </x:row>
    <x:row r="562">
      <x:c r="G562" s="6" t="str">
        <x:f>IF(A562="","",IF(OR(H562="",H562=C562),D562*E562,IF(AND(C562="kg",H562="g"),D562*E562/1000,IF(AND(C562="kg",H562="mg"),D562*E562/1000000,IF(AND(C562="g",H562="kg"),D562*E562*1000,IF(AND(C562="m",H562="cm"),D562*E562/100,IF(AND(C562="m",H562="mm"),D562*E562/1000,IF(AND(C562="cm",H562="m"),D562*E562*100,IF(AND(C562="l",H562="ml"),D562*E562/1000,IF(AND(C562="ml",H562="l"),D562*E562*1000,NA()))))))))))</x:f>
      </x:c>
    </x:row>
    <x:row r="563">
      <x:c r="G563" s="6" t="str">
        <x:f>IF(A563="","",IF(OR(H563="",H563=C563),D563*E563,IF(AND(C563="kg",H563="g"),D563*E563/1000,IF(AND(C563="kg",H563="mg"),D563*E563/1000000,IF(AND(C563="g",H563="kg"),D563*E563*1000,IF(AND(C563="m",H563="cm"),D563*E563/100,IF(AND(C563="m",H563="mm"),D563*E563/1000,IF(AND(C563="cm",H563="m"),D563*E563*100,IF(AND(C563="l",H563="ml"),D563*E563/1000,IF(AND(C563="ml",H563="l"),D563*E563*1000,NA()))))))))))</x:f>
      </x:c>
    </x:row>
    <x:row r="564">
      <x:c r="G564" s="6" t="str">
        <x:f>IF(A564="","",IF(OR(H564="",H564=C564),D564*E564,IF(AND(C564="kg",H564="g"),D564*E564/1000,IF(AND(C564="kg",H564="mg"),D564*E564/1000000,IF(AND(C564="g",H564="kg"),D564*E564*1000,IF(AND(C564="m",H564="cm"),D564*E564/100,IF(AND(C564="m",H564="mm"),D564*E564/1000,IF(AND(C564="cm",H564="m"),D564*E564*100,IF(AND(C564="l",H564="ml"),D564*E564/1000,IF(AND(C564="ml",H564="l"),D564*E564*1000,NA()))))))))))</x:f>
      </x:c>
    </x:row>
    <x:row r="565">
      <x:c r="G565" s="6" t="str">
        <x:f>IF(A565="","",IF(OR(H565="",H565=C565),D565*E565,IF(AND(C565="kg",H565="g"),D565*E565/1000,IF(AND(C565="kg",H565="mg"),D565*E565/1000000,IF(AND(C565="g",H565="kg"),D565*E565*1000,IF(AND(C565="m",H565="cm"),D565*E565/100,IF(AND(C565="m",H565="mm"),D565*E565/1000,IF(AND(C565="cm",H565="m"),D565*E565*100,IF(AND(C565="l",H565="ml"),D565*E565/1000,IF(AND(C565="ml",H565="l"),D565*E565*1000,NA()))))))))))</x:f>
      </x:c>
    </x:row>
    <x:row r="566">
      <x:c r="G566" s="6" t="str">
        <x:f>IF(A566="","",IF(OR(H566="",H566=C566),D566*E566,IF(AND(C566="kg",H566="g"),D566*E566/1000,IF(AND(C566="kg",H566="mg"),D566*E566/1000000,IF(AND(C566="g",H566="kg"),D566*E566*1000,IF(AND(C566="m",H566="cm"),D566*E566/100,IF(AND(C566="m",H566="mm"),D566*E566/1000,IF(AND(C566="cm",H566="m"),D566*E566*100,IF(AND(C566="l",H566="ml"),D566*E566/1000,IF(AND(C566="ml",H566="l"),D566*E566*1000,NA()))))))))))</x:f>
      </x:c>
    </x:row>
    <x:row r="567">
      <x:c r="G567" s="6" t="str">
        <x:f>IF(A567="","",IF(OR(H567="",H567=C567),D567*E567,IF(AND(C567="kg",H567="g"),D567*E567/1000,IF(AND(C567="kg",H567="mg"),D567*E567/1000000,IF(AND(C567="g",H567="kg"),D567*E567*1000,IF(AND(C567="m",H567="cm"),D567*E567/100,IF(AND(C567="m",H567="mm"),D567*E567/1000,IF(AND(C567="cm",H567="m"),D567*E567*100,IF(AND(C567="l",H567="ml"),D567*E567/1000,IF(AND(C567="ml",H567="l"),D567*E567*1000,NA()))))))))))</x:f>
      </x:c>
    </x:row>
    <x:row r="568">
      <x:c r="G568" s="6" t="str">
        <x:f>IF(A568="","",IF(OR(H568="",H568=C568),D568*E568,IF(AND(C568="kg",H568="g"),D568*E568/1000,IF(AND(C568="kg",H568="mg"),D568*E568/1000000,IF(AND(C568="g",H568="kg"),D568*E568*1000,IF(AND(C568="m",H568="cm"),D568*E568/100,IF(AND(C568="m",H568="mm"),D568*E568/1000,IF(AND(C568="cm",H568="m"),D568*E568*100,IF(AND(C568="l",H568="ml"),D568*E568/1000,IF(AND(C568="ml",H568="l"),D568*E568*1000,NA()))))))))))</x:f>
      </x:c>
    </x:row>
    <x:row r="569">
      <x:c r="G569" s="6" t="str">
        <x:f>IF(A569="","",IF(OR(H569="",H569=C569),D569*E569,IF(AND(C569="kg",H569="g"),D569*E569/1000,IF(AND(C569="kg",H569="mg"),D569*E569/1000000,IF(AND(C569="g",H569="kg"),D569*E569*1000,IF(AND(C569="m",H569="cm"),D569*E569/100,IF(AND(C569="m",H569="mm"),D569*E569/1000,IF(AND(C569="cm",H569="m"),D569*E569*100,IF(AND(C569="l",H569="ml"),D569*E569/1000,IF(AND(C569="ml",H569="l"),D569*E569*1000,NA()))))))))))</x:f>
      </x:c>
    </x:row>
    <x:row r="570">
      <x:c r="G570" s="6" t="str">
        <x:f>IF(A570="","",IF(OR(H570="",H570=C570),D570*E570,IF(AND(C570="kg",H570="g"),D570*E570/1000,IF(AND(C570="kg",H570="mg"),D570*E570/1000000,IF(AND(C570="g",H570="kg"),D570*E570*1000,IF(AND(C570="m",H570="cm"),D570*E570/100,IF(AND(C570="m",H570="mm"),D570*E570/1000,IF(AND(C570="cm",H570="m"),D570*E570*100,IF(AND(C570="l",H570="ml"),D570*E570/1000,IF(AND(C570="ml",H570="l"),D570*E570*1000,NA()))))))))))</x:f>
      </x:c>
    </x:row>
    <x:row r="571">
      <x:c r="G571" s="6" t="str">
        <x:f>IF(A571="","",IF(OR(H571="",H571=C571),D571*E571,IF(AND(C571="kg",H571="g"),D571*E571/1000,IF(AND(C571="kg",H571="mg"),D571*E571/1000000,IF(AND(C571="g",H571="kg"),D571*E571*1000,IF(AND(C571="m",H571="cm"),D571*E571/100,IF(AND(C571="m",H571="mm"),D571*E571/1000,IF(AND(C571="cm",H571="m"),D571*E571*100,IF(AND(C571="l",H571="ml"),D571*E571/1000,IF(AND(C571="ml",H571="l"),D571*E571*1000,NA()))))))))))</x:f>
      </x:c>
    </x:row>
    <x:row r="572">
      <x:c r="G572" s="6" t="str">
        <x:f>IF(A572="","",IF(OR(H572="",H572=C572),D572*E572,IF(AND(C572="kg",H572="g"),D572*E572/1000,IF(AND(C572="kg",H572="mg"),D572*E572/1000000,IF(AND(C572="g",H572="kg"),D572*E572*1000,IF(AND(C572="m",H572="cm"),D572*E572/100,IF(AND(C572="m",H572="mm"),D572*E572/1000,IF(AND(C572="cm",H572="m"),D572*E572*100,IF(AND(C572="l",H572="ml"),D572*E572/1000,IF(AND(C572="ml",H572="l"),D572*E572*1000,NA()))))))))))</x:f>
      </x:c>
    </x:row>
    <x:row r="573">
      <x:c r="G573" s="6" t="str">
        <x:f>IF(A573="","",IF(OR(H573="",H573=C573),D573*E573,IF(AND(C573="kg",H573="g"),D573*E573/1000,IF(AND(C573="kg",H573="mg"),D573*E573/1000000,IF(AND(C573="g",H573="kg"),D573*E573*1000,IF(AND(C573="m",H573="cm"),D573*E573/100,IF(AND(C573="m",H573="mm"),D573*E573/1000,IF(AND(C573="cm",H573="m"),D573*E573*100,IF(AND(C573="l",H573="ml"),D573*E573/1000,IF(AND(C573="ml",H573="l"),D573*E573*1000,NA()))))))))))</x:f>
      </x:c>
    </x:row>
    <x:row r="574">
      <x:c r="G574" s="6" t="str">
        <x:f>IF(A574="","",IF(OR(H574="",H574=C574),D574*E574,IF(AND(C574="kg",H574="g"),D574*E574/1000,IF(AND(C574="kg",H574="mg"),D574*E574/1000000,IF(AND(C574="g",H574="kg"),D574*E574*1000,IF(AND(C574="m",H574="cm"),D574*E574/100,IF(AND(C574="m",H574="mm"),D574*E574/1000,IF(AND(C574="cm",H574="m"),D574*E574*100,IF(AND(C574="l",H574="ml"),D574*E574/1000,IF(AND(C574="ml",H574="l"),D574*E574*1000,NA()))))))))))</x:f>
      </x:c>
    </x:row>
    <x:row r="575">
      <x:c r="G575" s="6" t="str">
        <x:f>IF(A575="","",IF(OR(H575="",H575=C575),D575*E575,IF(AND(C575="kg",H575="g"),D575*E575/1000,IF(AND(C575="kg",H575="mg"),D575*E575/1000000,IF(AND(C575="g",H575="kg"),D575*E575*1000,IF(AND(C575="m",H575="cm"),D575*E575/100,IF(AND(C575="m",H575="mm"),D575*E575/1000,IF(AND(C575="cm",H575="m"),D575*E575*100,IF(AND(C575="l",H575="ml"),D575*E575/1000,IF(AND(C575="ml",H575="l"),D575*E575*1000,NA()))))))))))</x:f>
      </x:c>
    </x:row>
    <x:row r="576">
      <x:c r="G576" s="6" t="str">
        <x:f>IF(A576="","",IF(OR(H576="",H576=C576),D576*E576,IF(AND(C576="kg",H576="g"),D576*E576/1000,IF(AND(C576="kg",H576="mg"),D576*E576/1000000,IF(AND(C576="g",H576="kg"),D576*E576*1000,IF(AND(C576="m",H576="cm"),D576*E576/100,IF(AND(C576="m",H576="mm"),D576*E576/1000,IF(AND(C576="cm",H576="m"),D576*E576*100,IF(AND(C576="l",H576="ml"),D576*E576/1000,IF(AND(C576="ml",H576="l"),D576*E576*1000,NA()))))))))))</x:f>
      </x:c>
    </x:row>
    <x:row r="577">
      <x:c r="G577" s="6" t="str">
        <x:f>IF(A577="","",IF(OR(H577="",H577=C577),D577*E577,IF(AND(C577="kg",H577="g"),D577*E577/1000,IF(AND(C577="kg",H577="mg"),D577*E577/1000000,IF(AND(C577="g",H577="kg"),D577*E577*1000,IF(AND(C577="m",H577="cm"),D577*E577/100,IF(AND(C577="m",H577="mm"),D577*E577/1000,IF(AND(C577="cm",H577="m"),D577*E577*100,IF(AND(C577="l",H577="ml"),D577*E577/1000,IF(AND(C577="ml",H577="l"),D577*E577*1000,NA()))))))))))</x:f>
      </x:c>
    </x:row>
    <x:row r="578">
      <x:c r="G578" s="6" t="str">
        <x:f>IF(A578="","",IF(OR(H578="",H578=C578),D578*E578,IF(AND(C578="kg",H578="g"),D578*E578/1000,IF(AND(C578="kg",H578="mg"),D578*E578/1000000,IF(AND(C578="g",H578="kg"),D578*E578*1000,IF(AND(C578="m",H578="cm"),D578*E578/100,IF(AND(C578="m",H578="mm"),D578*E578/1000,IF(AND(C578="cm",H578="m"),D578*E578*100,IF(AND(C578="l",H578="ml"),D578*E578/1000,IF(AND(C578="ml",H578="l"),D578*E578*1000,NA()))))))))))</x:f>
      </x:c>
    </x:row>
    <x:row r="579">
      <x:c r="G579" s="6" t="str">
        <x:f>IF(A579="","",IF(OR(H579="",H579=C579),D579*E579,IF(AND(C579="kg",H579="g"),D579*E579/1000,IF(AND(C579="kg",H579="mg"),D579*E579/1000000,IF(AND(C579="g",H579="kg"),D579*E579*1000,IF(AND(C579="m",H579="cm"),D579*E579/100,IF(AND(C579="m",H579="mm"),D579*E579/1000,IF(AND(C579="cm",H579="m"),D579*E579*100,IF(AND(C579="l",H579="ml"),D579*E579/1000,IF(AND(C579="ml",H579="l"),D579*E579*1000,NA()))))))))))</x:f>
      </x:c>
    </x:row>
    <x:row r="580">
      <x:c r="G580" s="6" t="str">
        <x:f>IF(A580="","",IF(OR(H580="",H580=C580),D580*E580,IF(AND(C580="kg",H580="g"),D580*E580/1000,IF(AND(C580="kg",H580="mg"),D580*E580/1000000,IF(AND(C580="g",H580="kg"),D580*E580*1000,IF(AND(C580="m",H580="cm"),D580*E580/100,IF(AND(C580="m",H580="mm"),D580*E580/1000,IF(AND(C580="cm",H580="m"),D580*E580*100,IF(AND(C580="l",H580="ml"),D580*E580/1000,IF(AND(C580="ml",H580="l"),D580*E580*1000,NA()))))))))))</x:f>
      </x:c>
    </x:row>
    <x:row r="581">
      <x:c r="G581" s="6" t="str">
        <x:f>IF(A581="","",IF(OR(H581="",H581=C581),D581*E581,IF(AND(C581="kg",H581="g"),D581*E581/1000,IF(AND(C581="kg",H581="mg"),D581*E581/1000000,IF(AND(C581="g",H581="kg"),D581*E581*1000,IF(AND(C581="m",H581="cm"),D581*E581/100,IF(AND(C581="m",H581="mm"),D581*E581/1000,IF(AND(C581="cm",H581="m"),D581*E581*100,IF(AND(C581="l",H581="ml"),D581*E581/1000,IF(AND(C581="ml",H581="l"),D581*E581*1000,NA()))))))))))</x:f>
      </x:c>
    </x:row>
    <x:row r="582">
      <x:c r="G582" s="6" t="str">
        <x:f>IF(A582="","",IF(OR(H582="",H582=C582),D582*E582,IF(AND(C582="kg",H582="g"),D582*E582/1000,IF(AND(C582="kg",H582="mg"),D582*E582/1000000,IF(AND(C582="g",H582="kg"),D582*E582*1000,IF(AND(C582="m",H582="cm"),D582*E582/100,IF(AND(C582="m",H582="mm"),D582*E582/1000,IF(AND(C582="cm",H582="m"),D582*E582*100,IF(AND(C582="l",H582="ml"),D582*E582/1000,IF(AND(C582="ml",H582="l"),D582*E582*1000,NA()))))))))))</x:f>
      </x:c>
    </x:row>
    <x:row r="583">
      <x:c r="G583" s="6" t="str">
        <x:f>IF(A583="","",IF(OR(H583="",H583=C583),D583*E583,IF(AND(C583="kg",H583="g"),D583*E583/1000,IF(AND(C583="kg",H583="mg"),D583*E583/1000000,IF(AND(C583="g",H583="kg"),D583*E583*1000,IF(AND(C583="m",H583="cm"),D583*E583/100,IF(AND(C583="m",H583="mm"),D583*E583/1000,IF(AND(C583="cm",H583="m"),D583*E583*100,IF(AND(C583="l",H583="ml"),D583*E583/1000,IF(AND(C583="ml",H583="l"),D583*E583*1000,NA()))))))))))</x:f>
      </x:c>
    </x:row>
    <x:row r="584">
      <x:c r="G584" s="6" t="str">
        <x:f>IF(A584="","",IF(OR(H584="",H584=C584),D584*E584,IF(AND(C584="kg",H584="g"),D584*E584/1000,IF(AND(C584="kg",H584="mg"),D584*E584/1000000,IF(AND(C584="g",H584="kg"),D584*E584*1000,IF(AND(C584="m",H584="cm"),D584*E584/100,IF(AND(C584="m",H584="mm"),D584*E584/1000,IF(AND(C584="cm",H584="m"),D584*E584*100,IF(AND(C584="l",H584="ml"),D584*E584/1000,IF(AND(C584="ml",H584="l"),D584*E584*1000,NA()))))))))))</x:f>
      </x:c>
    </x:row>
    <x:row r="585">
      <x:c r="G585" s="6" t="str">
        <x:f>IF(A585="","",IF(OR(H585="",H585=C585),D585*E585,IF(AND(C585="kg",H585="g"),D585*E585/1000,IF(AND(C585="kg",H585="mg"),D585*E585/1000000,IF(AND(C585="g",H585="kg"),D585*E585*1000,IF(AND(C585="m",H585="cm"),D585*E585/100,IF(AND(C585="m",H585="mm"),D585*E585/1000,IF(AND(C585="cm",H585="m"),D585*E585*100,IF(AND(C585="l",H585="ml"),D585*E585/1000,IF(AND(C585="ml",H585="l"),D585*E585*1000,NA()))))))))))</x:f>
      </x:c>
    </x:row>
    <x:row r="586">
      <x:c r="G586" s="6" t="str">
        <x:f>IF(A586="","",IF(OR(H586="",H586=C586),D586*E586,IF(AND(C586="kg",H586="g"),D586*E586/1000,IF(AND(C586="kg",H586="mg"),D586*E586/1000000,IF(AND(C586="g",H586="kg"),D586*E586*1000,IF(AND(C586="m",H586="cm"),D586*E586/100,IF(AND(C586="m",H586="mm"),D586*E586/1000,IF(AND(C586="cm",H586="m"),D586*E586*100,IF(AND(C586="l",H586="ml"),D586*E586/1000,IF(AND(C586="ml",H586="l"),D586*E586*1000,NA()))))))))))</x:f>
      </x:c>
    </x:row>
    <x:row r="587">
      <x:c r="G587" s="6" t="str">
        <x:f>IF(A587="","",IF(OR(H587="",H587=C587),D587*E587,IF(AND(C587="kg",H587="g"),D587*E587/1000,IF(AND(C587="kg",H587="mg"),D587*E587/1000000,IF(AND(C587="g",H587="kg"),D587*E587*1000,IF(AND(C587="m",H587="cm"),D587*E587/100,IF(AND(C587="m",H587="mm"),D587*E587/1000,IF(AND(C587="cm",H587="m"),D587*E587*100,IF(AND(C587="l",H587="ml"),D587*E587/1000,IF(AND(C587="ml",H587="l"),D587*E587*1000,NA()))))))))))</x:f>
      </x:c>
    </x:row>
    <x:row r="588">
      <x:c r="G588" s="6" t="str">
        <x:f>IF(A588="","",IF(OR(H588="",H588=C588),D588*E588,IF(AND(C588="kg",H588="g"),D588*E588/1000,IF(AND(C588="kg",H588="mg"),D588*E588/1000000,IF(AND(C588="g",H588="kg"),D588*E588*1000,IF(AND(C588="m",H588="cm"),D588*E588/100,IF(AND(C588="m",H588="mm"),D588*E588/1000,IF(AND(C588="cm",H588="m"),D588*E588*100,IF(AND(C588="l",H588="ml"),D588*E588/1000,IF(AND(C588="ml",H588="l"),D588*E588*1000,NA()))))))))))</x:f>
      </x:c>
    </x:row>
    <x:row r="589">
      <x:c r="G589" s="6" t="str">
        <x:f>IF(A589="","",IF(OR(H589="",H589=C589),D589*E589,IF(AND(C589="kg",H589="g"),D589*E589/1000,IF(AND(C589="kg",H589="mg"),D589*E589/1000000,IF(AND(C589="g",H589="kg"),D589*E589*1000,IF(AND(C589="m",H589="cm"),D589*E589/100,IF(AND(C589="m",H589="mm"),D589*E589/1000,IF(AND(C589="cm",H589="m"),D589*E589*100,IF(AND(C589="l",H589="ml"),D589*E589/1000,IF(AND(C589="ml",H589="l"),D589*E589*1000,NA()))))))))))</x:f>
      </x:c>
    </x:row>
    <x:row r="590">
      <x:c r="G590" s="6" t="str">
        <x:f>IF(A590="","",IF(OR(H590="",H590=C590),D590*E590,IF(AND(C590="kg",H590="g"),D590*E590/1000,IF(AND(C590="kg",H590="mg"),D590*E590/1000000,IF(AND(C590="g",H590="kg"),D590*E590*1000,IF(AND(C590="m",H590="cm"),D590*E590/100,IF(AND(C590="m",H590="mm"),D590*E590/1000,IF(AND(C590="cm",H590="m"),D590*E590*100,IF(AND(C590="l",H590="ml"),D590*E590/1000,IF(AND(C590="ml",H590="l"),D590*E590*1000,NA()))))))))))</x:f>
      </x:c>
    </x:row>
    <x:row r="591">
      <x:c r="G591" s="6" t="str">
        <x:f>IF(A591="","",IF(OR(H591="",H591=C591),D591*E591,IF(AND(C591="kg",H591="g"),D591*E591/1000,IF(AND(C591="kg",H591="mg"),D591*E591/1000000,IF(AND(C591="g",H591="kg"),D591*E591*1000,IF(AND(C591="m",H591="cm"),D591*E591/100,IF(AND(C591="m",H591="mm"),D591*E591/1000,IF(AND(C591="cm",H591="m"),D591*E591*100,IF(AND(C591="l",H591="ml"),D591*E591/1000,IF(AND(C591="ml",H591="l"),D591*E591*1000,NA()))))))))))</x:f>
      </x:c>
    </x:row>
    <x:row r="592">
      <x:c r="G592" s="6" t="str">
        <x:f>IF(A592="","",IF(OR(H592="",H592=C592),D592*E592,IF(AND(C592="kg",H592="g"),D592*E592/1000,IF(AND(C592="kg",H592="mg"),D592*E592/1000000,IF(AND(C592="g",H592="kg"),D592*E592*1000,IF(AND(C592="m",H592="cm"),D592*E592/100,IF(AND(C592="m",H592="mm"),D592*E592/1000,IF(AND(C592="cm",H592="m"),D592*E592*100,IF(AND(C592="l",H592="ml"),D592*E592/1000,IF(AND(C592="ml",H592="l"),D592*E592*1000,NA()))))))))))</x:f>
      </x:c>
    </x:row>
    <x:row r="593">
      <x:c r="G593" s="6" t="str">
        <x:f>IF(A593="","",IF(OR(H593="",H593=C593),D593*E593,IF(AND(C593="kg",H593="g"),D593*E593/1000,IF(AND(C593="kg",H593="mg"),D593*E593/1000000,IF(AND(C593="g",H593="kg"),D593*E593*1000,IF(AND(C593="m",H593="cm"),D593*E593/100,IF(AND(C593="m",H593="mm"),D593*E593/1000,IF(AND(C593="cm",H593="m"),D593*E593*100,IF(AND(C593="l",H593="ml"),D593*E593/1000,IF(AND(C593="ml",H593="l"),D593*E593*1000,NA()))))))))))</x:f>
      </x:c>
    </x:row>
    <x:row r="594">
      <x:c r="G594" s="6" t="str">
        <x:f>IF(A594="","",IF(OR(H594="",H594=C594),D594*E594,IF(AND(C594="kg",H594="g"),D594*E594/1000,IF(AND(C594="kg",H594="mg"),D594*E594/1000000,IF(AND(C594="g",H594="kg"),D594*E594*1000,IF(AND(C594="m",H594="cm"),D594*E594/100,IF(AND(C594="m",H594="mm"),D594*E594/1000,IF(AND(C594="cm",H594="m"),D594*E594*100,IF(AND(C594="l",H594="ml"),D594*E594/1000,IF(AND(C594="ml",H594="l"),D594*E594*1000,NA()))))))))))</x:f>
      </x:c>
    </x:row>
    <x:row r="595">
      <x:c r="G595" s="6" t="str">
        <x:f>IF(A595="","",IF(OR(H595="",H595=C595),D595*E595,IF(AND(C595="kg",H595="g"),D595*E595/1000,IF(AND(C595="kg",H595="mg"),D595*E595/1000000,IF(AND(C595="g",H595="kg"),D595*E595*1000,IF(AND(C595="m",H595="cm"),D595*E595/100,IF(AND(C595="m",H595="mm"),D595*E595/1000,IF(AND(C595="cm",H595="m"),D595*E595*100,IF(AND(C595="l",H595="ml"),D595*E595/1000,IF(AND(C595="ml",H595="l"),D595*E595*1000,NA()))))))))))</x:f>
      </x:c>
    </x:row>
    <x:row r="596">
      <x:c r="G596" s="6" t="str">
        <x:f>IF(A596="","",IF(OR(H596="",H596=C596),D596*E596,IF(AND(C596="kg",H596="g"),D596*E596/1000,IF(AND(C596="kg",H596="mg"),D596*E596/1000000,IF(AND(C596="g",H596="kg"),D596*E596*1000,IF(AND(C596="m",H596="cm"),D596*E596/100,IF(AND(C596="m",H596="mm"),D596*E596/1000,IF(AND(C596="cm",H596="m"),D596*E596*100,IF(AND(C596="l",H596="ml"),D596*E596/1000,IF(AND(C596="ml",H596="l"),D596*E596*1000,NA()))))))))))</x:f>
      </x:c>
    </x:row>
    <x:row r="597">
      <x:c r="G597" s="6" t="str">
        <x:f>IF(A597="","",IF(OR(H597="",H597=C597),D597*E597,IF(AND(C597="kg",H597="g"),D597*E597/1000,IF(AND(C597="kg",H597="mg"),D597*E597/1000000,IF(AND(C597="g",H597="kg"),D597*E597*1000,IF(AND(C597="m",H597="cm"),D597*E597/100,IF(AND(C597="m",H597="mm"),D597*E597/1000,IF(AND(C597="cm",H597="m"),D597*E597*100,IF(AND(C597="l",H597="ml"),D597*E597/1000,IF(AND(C597="ml",H597="l"),D597*E597*1000,NA()))))))))))</x:f>
      </x:c>
    </x:row>
    <x:row r="598">
      <x:c r="G598" s="6" t="str">
        <x:f>IF(A598="","",IF(OR(H598="",H598=C598),D598*E598,IF(AND(C598="kg",H598="g"),D598*E598/1000,IF(AND(C598="kg",H598="mg"),D598*E598/1000000,IF(AND(C598="g",H598="kg"),D598*E598*1000,IF(AND(C598="m",H598="cm"),D598*E598/100,IF(AND(C598="m",H598="mm"),D598*E598/1000,IF(AND(C598="cm",H598="m"),D598*E598*100,IF(AND(C598="l",H598="ml"),D598*E598/1000,IF(AND(C598="ml",H598="l"),D598*E598*1000,NA()))))))))))</x:f>
      </x:c>
    </x:row>
    <x:row r="599">
      <x:c r="G599" s="6" t="str">
        <x:f>IF(A599="","",IF(OR(H599="",H599=C599),D599*E599,IF(AND(C599="kg",H599="g"),D599*E599/1000,IF(AND(C599="kg",H599="mg"),D599*E599/1000000,IF(AND(C599="g",H599="kg"),D599*E599*1000,IF(AND(C599="m",H599="cm"),D599*E599/100,IF(AND(C599="m",H599="mm"),D599*E599/1000,IF(AND(C599="cm",H599="m"),D599*E599*100,IF(AND(C599="l",H599="ml"),D599*E599/1000,IF(AND(C599="ml",H599="l"),D599*E599*1000,NA()))))))))))</x:f>
      </x:c>
    </x:row>
    <x:row r="600">
      <x:c r="G600" s="6" t="str">
        <x:f>IF(A600="","",IF(OR(H600="",H600=C600),D600*E600,IF(AND(C600="kg",H600="g"),D600*E600/1000,IF(AND(C600="kg",H600="mg"),D600*E600/1000000,IF(AND(C600="g",H600="kg"),D600*E600*1000,IF(AND(C600="m",H600="cm"),D600*E600/100,IF(AND(C600="m",H600="mm"),D600*E600/1000,IF(AND(C600="cm",H600="m"),D600*E600*100,IF(AND(C600="l",H600="ml"),D600*E600/1000,IF(AND(C600="ml",H600="l"),D600*E600*1000,NA()))))))))))</x:f>
      </x:c>
    </x:row>
    <x:row r="601">
      <x:c r="G601" s="6" t="str">
        <x:f>IF(A601="","",IF(OR(H601="",H601=C601),D601*E601,IF(AND(C601="kg",H601="g"),D601*E601/1000,IF(AND(C601="kg",H601="mg"),D601*E601/1000000,IF(AND(C601="g",H601="kg"),D601*E601*1000,IF(AND(C601="m",H601="cm"),D601*E601/100,IF(AND(C601="m",H601="mm"),D601*E601/1000,IF(AND(C601="cm",H601="m"),D601*E601*100,IF(AND(C601="l",H601="ml"),D601*E601/1000,IF(AND(C601="ml",H601="l"),D601*E601*1000,NA()))))))))))</x:f>
      </x:c>
    </x:row>
    <x:row r="602">
      <x:c r="G602" s="6" t="str">
        <x:f>IF(A602="","",IF(OR(H602="",H602=C602),D602*E602,IF(AND(C602="kg",H602="g"),D602*E602/1000,IF(AND(C602="kg",H602="mg"),D602*E602/1000000,IF(AND(C602="g",H602="kg"),D602*E602*1000,IF(AND(C602="m",H602="cm"),D602*E602/100,IF(AND(C602="m",H602="mm"),D602*E602/1000,IF(AND(C602="cm",H602="m"),D602*E602*100,IF(AND(C602="l",H602="ml"),D602*E602/1000,IF(AND(C602="ml",H602="l"),D602*E602*1000,NA()))))))))))</x:f>
      </x:c>
    </x:row>
    <x:row r="603">
      <x:c r="G603" s="6" t="str">
        <x:f>IF(A603="","",IF(OR(H603="",H603=C603),D603*E603,IF(AND(C603="kg",H603="g"),D603*E603/1000,IF(AND(C603="kg",H603="mg"),D603*E603/1000000,IF(AND(C603="g",H603="kg"),D603*E603*1000,IF(AND(C603="m",H603="cm"),D603*E603/100,IF(AND(C603="m",H603="mm"),D603*E603/1000,IF(AND(C603="cm",H603="m"),D603*E603*100,IF(AND(C603="l",H603="ml"),D603*E603/1000,IF(AND(C603="ml",H603="l"),D603*E603*1000,NA()))))))))))</x:f>
      </x:c>
    </x:row>
    <x:row r="604">
      <x:c r="G604" s="6" t="str">
        <x:f>IF(A604="","",IF(OR(H604="",H604=C604),D604*E604,IF(AND(C604="kg",H604="g"),D604*E604/1000,IF(AND(C604="kg",H604="mg"),D604*E604/1000000,IF(AND(C604="g",H604="kg"),D604*E604*1000,IF(AND(C604="m",H604="cm"),D604*E604/100,IF(AND(C604="m",H604="mm"),D604*E604/1000,IF(AND(C604="cm",H604="m"),D604*E604*100,IF(AND(C604="l",H604="ml"),D604*E604/1000,IF(AND(C604="ml",H604="l"),D604*E604*1000,NA()))))))))))</x:f>
      </x:c>
    </x:row>
    <x:row r="605">
      <x:c r="G605" s="6" t="str">
        <x:f>IF(A605="","",IF(OR(H605="",H605=C605),D605*E605,IF(AND(C605="kg",H605="g"),D605*E605/1000,IF(AND(C605="kg",H605="mg"),D605*E605/1000000,IF(AND(C605="g",H605="kg"),D605*E605*1000,IF(AND(C605="m",H605="cm"),D605*E605/100,IF(AND(C605="m",H605="mm"),D605*E605/1000,IF(AND(C605="cm",H605="m"),D605*E605*100,IF(AND(C605="l",H605="ml"),D605*E605/1000,IF(AND(C605="ml",H605="l"),D605*E605*1000,NA()))))))))))</x:f>
      </x:c>
    </x:row>
    <x:row r="606">
      <x:c r="G606" s="6" t="str">
        <x:f>IF(A606="","",IF(OR(H606="",H606=C606),D606*E606,IF(AND(C606="kg",H606="g"),D606*E606/1000,IF(AND(C606="kg",H606="mg"),D606*E606/1000000,IF(AND(C606="g",H606="kg"),D606*E606*1000,IF(AND(C606="m",H606="cm"),D606*E606/100,IF(AND(C606="m",H606="mm"),D606*E606/1000,IF(AND(C606="cm",H606="m"),D606*E606*100,IF(AND(C606="l",H606="ml"),D606*E606/1000,IF(AND(C606="ml",H606="l"),D606*E606*1000,NA()))))))))))</x:f>
      </x:c>
    </x:row>
    <x:row r="607">
      <x:c r="G607" s="6" t="str">
        <x:f>IF(A607="","",IF(OR(H607="",H607=C607),D607*E607,IF(AND(C607="kg",H607="g"),D607*E607/1000,IF(AND(C607="kg",H607="mg"),D607*E607/1000000,IF(AND(C607="g",H607="kg"),D607*E607*1000,IF(AND(C607="m",H607="cm"),D607*E607/100,IF(AND(C607="m",H607="mm"),D607*E607/1000,IF(AND(C607="cm",H607="m"),D607*E607*100,IF(AND(C607="l",H607="ml"),D607*E607/1000,IF(AND(C607="ml",H607="l"),D607*E607*1000,NA()))))))))))</x:f>
      </x:c>
    </x:row>
    <x:row r="608">
      <x:c r="G608" s="6" t="str">
        <x:f>IF(A608="","",IF(OR(H608="",H608=C608),D608*E608,IF(AND(C608="kg",H608="g"),D608*E608/1000,IF(AND(C608="kg",H608="mg"),D608*E608/1000000,IF(AND(C608="g",H608="kg"),D608*E608*1000,IF(AND(C608="m",H608="cm"),D608*E608/100,IF(AND(C608="m",H608="mm"),D608*E608/1000,IF(AND(C608="cm",H608="m"),D608*E608*100,IF(AND(C608="l",H608="ml"),D608*E608/1000,IF(AND(C608="ml",H608="l"),D608*E608*1000,NA()))))))))))</x:f>
      </x:c>
    </x:row>
    <x:row r="609">
      <x:c r="G609" s="6" t="str">
        <x:f>IF(A609="","",IF(OR(H609="",H609=C609),D609*E609,IF(AND(C609="kg",H609="g"),D609*E609/1000,IF(AND(C609="kg",H609="mg"),D609*E609/1000000,IF(AND(C609="g",H609="kg"),D609*E609*1000,IF(AND(C609="m",H609="cm"),D609*E609/100,IF(AND(C609="m",H609="mm"),D609*E609/1000,IF(AND(C609="cm",H609="m"),D609*E609*100,IF(AND(C609="l",H609="ml"),D609*E609/1000,IF(AND(C609="ml",H609="l"),D609*E609*1000,NA()))))))))))</x:f>
      </x:c>
    </x:row>
    <x:row r="610">
      <x:c r="G610" s="6" t="str">
        <x:f>IF(A610="","",IF(OR(H610="",H610=C610),D610*E610,IF(AND(C610="kg",H610="g"),D610*E610/1000,IF(AND(C610="kg",H610="mg"),D610*E610/1000000,IF(AND(C610="g",H610="kg"),D610*E610*1000,IF(AND(C610="m",H610="cm"),D610*E610/100,IF(AND(C610="m",H610="mm"),D610*E610/1000,IF(AND(C610="cm",H610="m"),D610*E610*100,IF(AND(C610="l",H610="ml"),D610*E610/1000,IF(AND(C610="ml",H610="l"),D610*E610*1000,NA()))))))))))</x:f>
      </x:c>
    </x:row>
    <x:row r="611">
      <x:c r="G611" s="6" t="str">
        <x:f>IF(A611="","",IF(OR(H611="",H611=C611),D611*E611,IF(AND(C611="kg",H611="g"),D611*E611/1000,IF(AND(C611="kg",H611="mg"),D611*E611/1000000,IF(AND(C611="g",H611="kg"),D611*E611*1000,IF(AND(C611="m",H611="cm"),D611*E611/100,IF(AND(C611="m",H611="mm"),D611*E611/1000,IF(AND(C611="cm",H611="m"),D611*E611*100,IF(AND(C611="l",H611="ml"),D611*E611/1000,IF(AND(C611="ml",H611="l"),D611*E611*1000,NA()))))))))))</x:f>
      </x:c>
    </x:row>
    <x:row r="612">
      <x:c r="G612" s="6" t="str">
        <x:f>IF(A612="","",IF(OR(H612="",H612=C612),D612*E612,IF(AND(C612="kg",H612="g"),D612*E612/1000,IF(AND(C612="kg",H612="mg"),D612*E612/1000000,IF(AND(C612="g",H612="kg"),D612*E612*1000,IF(AND(C612="m",H612="cm"),D612*E612/100,IF(AND(C612="m",H612="mm"),D612*E612/1000,IF(AND(C612="cm",H612="m"),D612*E612*100,IF(AND(C612="l",H612="ml"),D612*E612/1000,IF(AND(C612="ml",H612="l"),D612*E612*1000,NA()))))))))))</x:f>
      </x:c>
    </x:row>
    <x:row r="613">
      <x:c r="G613" s="6" t="str">
        <x:f>IF(A613="","",IF(OR(H613="",H613=C613),D613*E613,IF(AND(C613="kg",H613="g"),D613*E613/1000,IF(AND(C613="kg",H613="mg"),D613*E613/1000000,IF(AND(C613="g",H613="kg"),D613*E613*1000,IF(AND(C613="m",H613="cm"),D613*E613/100,IF(AND(C613="m",H613="mm"),D613*E613/1000,IF(AND(C613="cm",H613="m"),D613*E613*100,IF(AND(C613="l",H613="ml"),D613*E613/1000,IF(AND(C613="ml",H613="l"),D613*E613*1000,NA()))))))))))</x:f>
      </x:c>
    </x:row>
    <x:row r="614">
      <x:c r="G614" s="6" t="str">
        <x:f>IF(A614="","",IF(OR(H614="",H614=C614),D614*E614,IF(AND(C614="kg",H614="g"),D614*E614/1000,IF(AND(C614="kg",H614="mg"),D614*E614/1000000,IF(AND(C614="g",H614="kg"),D614*E614*1000,IF(AND(C614="m",H614="cm"),D614*E614/100,IF(AND(C614="m",H614="mm"),D614*E614/1000,IF(AND(C614="cm",H614="m"),D614*E614*100,IF(AND(C614="l",H614="ml"),D614*E614/1000,IF(AND(C614="ml",H614="l"),D614*E614*1000,NA()))))))))))</x:f>
      </x:c>
    </x:row>
    <x:row r="615">
      <x:c r="G615" s="6" t="str">
        <x:f>IF(A615="","",IF(OR(H615="",H615=C615),D615*E615,IF(AND(C615="kg",H615="g"),D615*E615/1000,IF(AND(C615="kg",H615="mg"),D615*E615/1000000,IF(AND(C615="g",H615="kg"),D615*E615*1000,IF(AND(C615="m",H615="cm"),D615*E615/100,IF(AND(C615="m",H615="mm"),D615*E615/1000,IF(AND(C615="cm",H615="m"),D615*E615*100,IF(AND(C615="l",H615="ml"),D615*E615/1000,IF(AND(C615="ml",H615="l"),D615*E615*1000,NA()))))))))))</x:f>
      </x:c>
    </x:row>
    <x:row r="616">
      <x:c r="G616" s="6" t="str">
        <x:f>IF(A616="","",IF(OR(H616="",H616=C616),D616*E616,IF(AND(C616="kg",H616="g"),D616*E616/1000,IF(AND(C616="kg",H616="mg"),D616*E616/1000000,IF(AND(C616="g",H616="kg"),D616*E616*1000,IF(AND(C616="m",H616="cm"),D616*E616/100,IF(AND(C616="m",H616="mm"),D616*E616/1000,IF(AND(C616="cm",H616="m"),D616*E616*100,IF(AND(C616="l",H616="ml"),D616*E616/1000,IF(AND(C616="ml",H616="l"),D616*E616*1000,NA()))))))))))</x:f>
      </x:c>
    </x:row>
    <x:row r="617">
      <x:c r="G617" s="6" t="str">
        <x:f>IF(A617="","",IF(OR(H617="",H617=C617),D617*E617,IF(AND(C617="kg",H617="g"),D617*E617/1000,IF(AND(C617="kg",H617="mg"),D617*E617/1000000,IF(AND(C617="g",H617="kg"),D617*E617*1000,IF(AND(C617="m",H617="cm"),D617*E617/100,IF(AND(C617="m",H617="mm"),D617*E617/1000,IF(AND(C617="cm",H617="m"),D617*E617*100,IF(AND(C617="l",H617="ml"),D617*E617/1000,IF(AND(C617="ml",H617="l"),D617*E617*1000,NA()))))))))))</x:f>
      </x:c>
    </x:row>
    <x:row r="618">
      <x:c r="G618" s="6" t="str">
        <x:f>IF(A618="","",IF(OR(H618="",H618=C618),D618*E618,IF(AND(C618="kg",H618="g"),D618*E618/1000,IF(AND(C618="kg",H618="mg"),D618*E618/1000000,IF(AND(C618="g",H618="kg"),D618*E618*1000,IF(AND(C618="m",H618="cm"),D618*E618/100,IF(AND(C618="m",H618="mm"),D618*E618/1000,IF(AND(C618="cm",H618="m"),D618*E618*100,IF(AND(C618="l",H618="ml"),D618*E618/1000,IF(AND(C618="ml",H618="l"),D618*E618*1000,NA()))))))))))</x:f>
      </x:c>
    </x:row>
    <x:row r="619">
      <x:c r="G619" s="6" t="str">
        <x:f>IF(A619="","",IF(OR(H619="",H619=C619),D619*E619,IF(AND(C619="kg",H619="g"),D619*E619/1000,IF(AND(C619="kg",H619="mg"),D619*E619/1000000,IF(AND(C619="g",H619="kg"),D619*E619*1000,IF(AND(C619="m",H619="cm"),D619*E619/100,IF(AND(C619="m",H619="mm"),D619*E619/1000,IF(AND(C619="cm",H619="m"),D619*E619*100,IF(AND(C619="l",H619="ml"),D619*E619/1000,IF(AND(C619="ml",H619="l"),D619*E619*1000,NA()))))))))))</x:f>
      </x:c>
    </x:row>
    <x:row r="620">
      <x:c r="G620" s="6" t="str">
        <x:f>IF(A620="","",IF(OR(H620="",H620=C620),D620*E620,IF(AND(C620="kg",H620="g"),D620*E620/1000,IF(AND(C620="kg",H620="mg"),D620*E620/1000000,IF(AND(C620="g",H620="kg"),D620*E620*1000,IF(AND(C620="m",H620="cm"),D620*E620/100,IF(AND(C620="m",H620="mm"),D620*E620/1000,IF(AND(C620="cm",H620="m"),D620*E620*100,IF(AND(C620="l",H620="ml"),D620*E620/1000,IF(AND(C620="ml",H620="l"),D620*E620*1000,NA()))))))))))</x:f>
      </x:c>
    </x:row>
    <x:row r="621">
      <x:c r="G621" s="6" t="str">
        <x:f>IF(A621="","",IF(OR(H621="",H621=C621),D621*E621,IF(AND(C621="kg",H621="g"),D621*E621/1000,IF(AND(C621="kg",H621="mg"),D621*E621/1000000,IF(AND(C621="g",H621="kg"),D621*E621*1000,IF(AND(C621="m",H621="cm"),D621*E621/100,IF(AND(C621="m",H621="mm"),D621*E621/1000,IF(AND(C621="cm",H621="m"),D621*E621*100,IF(AND(C621="l",H621="ml"),D621*E621/1000,IF(AND(C621="ml",H621="l"),D621*E621*1000,NA()))))))))))</x:f>
      </x:c>
    </x:row>
    <x:row r="622">
      <x:c r="G622" s="6" t="str">
        <x:f>IF(A622="","",IF(OR(H622="",H622=C622),D622*E622,IF(AND(C622="kg",H622="g"),D622*E622/1000,IF(AND(C622="kg",H622="mg"),D622*E622/1000000,IF(AND(C622="g",H622="kg"),D622*E622*1000,IF(AND(C622="m",H622="cm"),D622*E622/100,IF(AND(C622="m",H622="mm"),D622*E622/1000,IF(AND(C622="cm",H622="m"),D622*E622*100,IF(AND(C622="l",H622="ml"),D622*E622/1000,IF(AND(C622="ml",H622="l"),D622*E622*1000,NA()))))))))))</x:f>
      </x:c>
    </x:row>
    <x:row r="623">
      <x:c r="G623" s="6" t="str">
        <x:f>IF(A623="","",IF(OR(H623="",H623=C623),D623*E623,IF(AND(C623="kg",H623="g"),D623*E623/1000,IF(AND(C623="kg",H623="mg"),D623*E623/1000000,IF(AND(C623="g",H623="kg"),D623*E623*1000,IF(AND(C623="m",H623="cm"),D623*E623/100,IF(AND(C623="m",H623="mm"),D623*E623/1000,IF(AND(C623="cm",H623="m"),D623*E623*100,IF(AND(C623="l",H623="ml"),D623*E623/1000,IF(AND(C623="ml",H623="l"),D623*E623*1000,NA()))))))))))</x:f>
      </x:c>
    </x:row>
    <x:row r="624">
      <x:c r="G624" s="6" t="str">
        <x:f>IF(A624="","",IF(OR(H624="",H624=C624),D624*E624,IF(AND(C624="kg",H624="g"),D624*E624/1000,IF(AND(C624="kg",H624="mg"),D624*E624/1000000,IF(AND(C624="g",H624="kg"),D624*E624*1000,IF(AND(C624="m",H624="cm"),D624*E624/100,IF(AND(C624="m",H624="mm"),D624*E624/1000,IF(AND(C624="cm",H624="m"),D624*E624*100,IF(AND(C624="l",H624="ml"),D624*E624/1000,IF(AND(C624="ml",H624="l"),D624*E624*1000,NA()))))))))))</x:f>
      </x:c>
    </x:row>
    <x:row r="625">
      <x:c r="G625" s="6" t="str">
        <x:f>IF(A625="","",IF(OR(H625="",H625=C625),D625*E625,IF(AND(C625="kg",H625="g"),D625*E625/1000,IF(AND(C625="kg",H625="mg"),D625*E625/1000000,IF(AND(C625="g",H625="kg"),D625*E625*1000,IF(AND(C625="m",H625="cm"),D625*E625/100,IF(AND(C625="m",H625="mm"),D625*E625/1000,IF(AND(C625="cm",H625="m"),D625*E625*100,IF(AND(C625="l",H625="ml"),D625*E625/1000,IF(AND(C625="ml",H625="l"),D625*E625*1000,NA()))))))))))</x:f>
      </x:c>
    </x:row>
    <x:row r="626">
      <x:c r="G626" s="6" t="str">
        <x:f>IF(A626="","",IF(OR(H626="",H626=C626),D626*E626,IF(AND(C626="kg",H626="g"),D626*E626/1000,IF(AND(C626="kg",H626="mg"),D626*E626/1000000,IF(AND(C626="g",H626="kg"),D626*E626*1000,IF(AND(C626="m",H626="cm"),D626*E626/100,IF(AND(C626="m",H626="mm"),D626*E626/1000,IF(AND(C626="cm",H626="m"),D626*E626*100,IF(AND(C626="l",H626="ml"),D626*E626/1000,IF(AND(C626="ml",H626="l"),D626*E626*1000,NA()))))))))))</x:f>
      </x:c>
    </x:row>
    <x:row r="627">
      <x:c r="G627" s="6" t="str">
        <x:f>IF(A627="","",IF(OR(H627="",H627=C627),D627*E627,IF(AND(C627="kg",H627="g"),D627*E627/1000,IF(AND(C627="kg",H627="mg"),D627*E627/1000000,IF(AND(C627="g",H627="kg"),D627*E627*1000,IF(AND(C627="m",H627="cm"),D627*E627/100,IF(AND(C627="m",H627="mm"),D627*E627/1000,IF(AND(C627="cm",H627="m"),D627*E627*100,IF(AND(C627="l",H627="ml"),D627*E627/1000,IF(AND(C627="ml",H627="l"),D627*E627*1000,NA()))))))))))</x:f>
      </x:c>
    </x:row>
    <x:row r="628">
      <x:c r="G628" s="6" t="str">
        <x:f>IF(A628="","",IF(OR(H628="",H628=C628),D628*E628,IF(AND(C628="kg",H628="g"),D628*E628/1000,IF(AND(C628="kg",H628="mg"),D628*E628/1000000,IF(AND(C628="g",H628="kg"),D628*E628*1000,IF(AND(C628="m",H628="cm"),D628*E628/100,IF(AND(C628="m",H628="mm"),D628*E628/1000,IF(AND(C628="cm",H628="m"),D628*E628*100,IF(AND(C628="l",H628="ml"),D628*E628/1000,IF(AND(C628="ml",H628="l"),D628*E628*1000,NA()))))))))))</x:f>
      </x:c>
    </x:row>
    <x:row r="629">
      <x:c r="G629" s="6" t="str">
        <x:f>IF(A629="","",IF(OR(H629="",H629=C629),D629*E629,IF(AND(C629="kg",H629="g"),D629*E629/1000,IF(AND(C629="kg",H629="mg"),D629*E629/1000000,IF(AND(C629="g",H629="kg"),D629*E629*1000,IF(AND(C629="m",H629="cm"),D629*E629/100,IF(AND(C629="m",H629="mm"),D629*E629/1000,IF(AND(C629="cm",H629="m"),D629*E629*100,IF(AND(C629="l",H629="ml"),D629*E629/1000,IF(AND(C629="ml",H629="l"),D629*E629*1000,NA()))))))))))</x:f>
      </x:c>
    </x:row>
    <x:row r="630">
      <x:c r="G630" s="6" t="str">
        <x:f>IF(A630="","",IF(OR(H630="",H630=C630),D630*E630,IF(AND(C630="kg",H630="g"),D630*E630/1000,IF(AND(C630="kg",H630="mg"),D630*E630/1000000,IF(AND(C630="g",H630="kg"),D630*E630*1000,IF(AND(C630="m",H630="cm"),D630*E630/100,IF(AND(C630="m",H630="mm"),D630*E630/1000,IF(AND(C630="cm",H630="m"),D630*E630*100,IF(AND(C630="l",H630="ml"),D630*E630/1000,IF(AND(C630="ml",H630="l"),D630*E630*1000,NA()))))))))))</x:f>
      </x:c>
    </x:row>
    <x:row r="631">
      <x:c r="G631" s="6" t="str">
        <x:f>IF(A631="","",IF(OR(H631="",H631=C631),D631*E631,IF(AND(C631="kg",H631="g"),D631*E631/1000,IF(AND(C631="kg",H631="mg"),D631*E631/1000000,IF(AND(C631="g",H631="kg"),D631*E631*1000,IF(AND(C631="m",H631="cm"),D631*E631/100,IF(AND(C631="m",H631="mm"),D631*E631/1000,IF(AND(C631="cm",H631="m"),D631*E631*100,IF(AND(C631="l",H631="ml"),D631*E631/1000,IF(AND(C631="ml",H631="l"),D631*E631*1000,NA()))))))))))</x:f>
      </x:c>
    </x:row>
    <x:row r="632">
      <x:c r="G632" s="6" t="str">
        <x:f>IF(A632="","",IF(OR(H632="",H632=C632),D632*E632,IF(AND(C632="kg",H632="g"),D632*E632/1000,IF(AND(C632="kg",H632="mg"),D632*E632/1000000,IF(AND(C632="g",H632="kg"),D632*E632*1000,IF(AND(C632="m",H632="cm"),D632*E632/100,IF(AND(C632="m",H632="mm"),D632*E632/1000,IF(AND(C632="cm",H632="m"),D632*E632*100,IF(AND(C632="l",H632="ml"),D632*E632/1000,IF(AND(C632="ml",H632="l"),D632*E632*1000,NA()))))))))))</x:f>
      </x:c>
    </x:row>
    <x:row r="633">
      <x:c r="G633" s="6" t="str">
        <x:f>IF(A633="","",IF(OR(H633="",H633=C633),D633*E633,IF(AND(C633="kg",H633="g"),D633*E633/1000,IF(AND(C633="kg",H633="mg"),D633*E633/1000000,IF(AND(C633="g",H633="kg"),D633*E633*1000,IF(AND(C633="m",H633="cm"),D633*E633/100,IF(AND(C633="m",H633="mm"),D633*E633/1000,IF(AND(C633="cm",H633="m"),D633*E633*100,IF(AND(C633="l",H633="ml"),D633*E633/1000,IF(AND(C633="ml",H633="l"),D633*E633*1000,NA()))))))))))</x:f>
      </x:c>
    </x:row>
    <x:row r="634">
      <x:c r="G634" s="6" t="str">
        <x:f>IF(A634="","",IF(OR(H634="",H634=C634),D634*E634,IF(AND(C634="kg",H634="g"),D634*E634/1000,IF(AND(C634="kg",H634="mg"),D634*E634/1000000,IF(AND(C634="g",H634="kg"),D634*E634*1000,IF(AND(C634="m",H634="cm"),D634*E634/100,IF(AND(C634="m",H634="mm"),D634*E634/1000,IF(AND(C634="cm",H634="m"),D634*E634*100,IF(AND(C634="l",H634="ml"),D634*E634/1000,IF(AND(C634="ml",H634="l"),D634*E634*1000,NA()))))))))))</x:f>
      </x:c>
    </x:row>
    <x:row r="635">
      <x:c r="G635" s="6" t="str">
        <x:f>IF(A635="","",IF(OR(H635="",H635=C635),D635*E635,IF(AND(C635="kg",H635="g"),D635*E635/1000,IF(AND(C635="kg",H635="mg"),D635*E635/1000000,IF(AND(C635="g",H635="kg"),D635*E635*1000,IF(AND(C635="m",H635="cm"),D635*E635/100,IF(AND(C635="m",H635="mm"),D635*E635/1000,IF(AND(C635="cm",H635="m"),D635*E635*100,IF(AND(C635="l",H635="ml"),D635*E635/1000,IF(AND(C635="ml",H635="l"),D635*E635*1000,NA()))))))))))</x:f>
      </x:c>
    </x:row>
    <x:row r="636">
      <x:c r="G636" s="6" t="str">
        <x:f>IF(A636="","",IF(OR(H636="",H636=C636),D636*E636,IF(AND(C636="kg",H636="g"),D636*E636/1000,IF(AND(C636="kg",H636="mg"),D636*E636/1000000,IF(AND(C636="g",H636="kg"),D636*E636*1000,IF(AND(C636="m",H636="cm"),D636*E636/100,IF(AND(C636="m",H636="mm"),D636*E636/1000,IF(AND(C636="cm",H636="m"),D636*E636*100,IF(AND(C636="l",H636="ml"),D636*E636/1000,IF(AND(C636="ml",H636="l"),D636*E636*1000,NA()))))))))))</x:f>
      </x:c>
    </x:row>
    <x:row r="637">
      <x:c r="G637" s="6" t="str">
        <x:f>IF(A637="","",IF(OR(H637="",H637=C637),D637*E637,IF(AND(C637="kg",H637="g"),D637*E637/1000,IF(AND(C637="kg",H637="mg"),D637*E637/1000000,IF(AND(C637="g",H637="kg"),D637*E637*1000,IF(AND(C637="m",H637="cm"),D637*E637/100,IF(AND(C637="m",H637="mm"),D637*E637/1000,IF(AND(C637="cm",H637="m"),D637*E637*100,IF(AND(C637="l",H637="ml"),D637*E637/1000,IF(AND(C637="ml",H637="l"),D637*E637*1000,NA()))))))))))</x:f>
      </x:c>
    </x:row>
    <x:row r="638">
      <x:c r="G638" s="6" t="str">
        <x:f>IF(A638="","",IF(OR(H638="",H638=C638),D638*E638,IF(AND(C638="kg",H638="g"),D638*E638/1000,IF(AND(C638="kg",H638="mg"),D638*E638/1000000,IF(AND(C638="g",H638="kg"),D638*E638*1000,IF(AND(C638="m",H638="cm"),D638*E638/100,IF(AND(C638="m",H638="mm"),D638*E638/1000,IF(AND(C638="cm",H638="m"),D638*E638*100,IF(AND(C638="l",H638="ml"),D638*E638/1000,IF(AND(C638="ml",H638="l"),D638*E638*1000,NA()))))))))))</x:f>
      </x:c>
    </x:row>
    <x:row r="639">
      <x:c r="G639" s="6" t="str">
        <x:f>IF(A639="","",IF(OR(H639="",H639=C639),D639*E639,IF(AND(C639="kg",H639="g"),D639*E639/1000,IF(AND(C639="kg",H639="mg"),D639*E639/1000000,IF(AND(C639="g",H639="kg"),D639*E639*1000,IF(AND(C639="m",H639="cm"),D639*E639/100,IF(AND(C639="m",H639="mm"),D639*E639/1000,IF(AND(C639="cm",H639="m"),D639*E639*100,IF(AND(C639="l",H639="ml"),D639*E639/1000,IF(AND(C639="ml",H639="l"),D639*E639*1000,NA()))))))))))</x:f>
      </x:c>
    </x:row>
    <x:row r="640">
      <x:c r="G640" s="6" t="str">
        <x:f>IF(A640="","",IF(OR(H640="",H640=C640),D640*E640,IF(AND(C640="kg",H640="g"),D640*E640/1000,IF(AND(C640="kg",H640="mg"),D640*E640/1000000,IF(AND(C640="g",H640="kg"),D640*E640*1000,IF(AND(C640="m",H640="cm"),D640*E640/100,IF(AND(C640="m",H640="mm"),D640*E640/1000,IF(AND(C640="cm",H640="m"),D640*E640*100,IF(AND(C640="l",H640="ml"),D640*E640/1000,IF(AND(C640="ml",H640="l"),D640*E640*1000,NA()))))))))))</x:f>
      </x:c>
    </x:row>
    <x:row r="641">
      <x:c r="G641" s="6" t="str">
        <x:f>IF(A641="","",IF(OR(H641="",H641=C641),D641*E641,IF(AND(C641="kg",H641="g"),D641*E641/1000,IF(AND(C641="kg",H641="mg"),D641*E641/1000000,IF(AND(C641="g",H641="kg"),D641*E641*1000,IF(AND(C641="m",H641="cm"),D641*E641/100,IF(AND(C641="m",H641="mm"),D641*E641/1000,IF(AND(C641="cm",H641="m"),D641*E641*100,IF(AND(C641="l",H641="ml"),D641*E641/1000,IF(AND(C641="ml",H641="l"),D641*E641*1000,NA()))))))))))</x:f>
      </x:c>
    </x:row>
    <x:row r="642">
      <x:c r="G642" s="6" t="str">
        <x:f>IF(A642="","",IF(OR(H642="",H642=C642),D642*E642,IF(AND(C642="kg",H642="g"),D642*E642/1000,IF(AND(C642="kg",H642="mg"),D642*E642/1000000,IF(AND(C642="g",H642="kg"),D642*E642*1000,IF(AND(C642="m",H642="cm"),D642*E642/100,IF(AND(C642="m",H642="mm"),D642*E642/1000,IF(AND(C642="cm",H642="m"),D642*E642*100,IF(AND(C642="l",H642="ml"),D642*E642/1000,IF(AND(C642="ml",H642="l"),D642*E642*1000,NA()))))))))))</x:f>
      </x:c>
    </x:row>
    <x:row r="643">
      <x:c r="G643" s="6" t="str">
        <x:f>IF(A643="","",IF(OR(H643="",H643=C643),D643*E643,IF(AND(C643="kg",H643="g"),D643*E643/1000,IF(AND(C643="kg",H643="mg"),D643*E643/1000000,IF(AND(C643="g",H643="kg"),D643*E643*1000,IF(AND(C643="m",H643="cm"),D643*E643/100,IF(AND(C643="m",H643="mm"),D643*E643/1000,IF(AND(C643="cm",H643="m"),D643*E643*100,IF(AND(C643="l",H643="ml"),D643*E643/1000,IF(AND(C643="ml",H643="l"),D643*E643*1000,NA()))))))))))</x:f>
      </x:c>
    </x:row>
    <x:row r="644">
      <x:c r="G644" s="6" t="str">
        <x:f>IF(A644="","",IF(OR(H644="",H644=C644),D644*E644,IF(AND(C644="kg",H644="g"),D644*E644/1000,IF(AND(C644="kg",H644="mg"),D644*E644/1000000,IF(AND(C644="g",H644="kg"),D644*E644*1000,IF(AND(C644="m",H644="cm"),D644*E644/100,IF(AND(C644="m",H644="mm"),D644*E644/1000,IF(AND(C644="cm",H644="m"),D644*E644*100,IF(AND(C644="l",H644="ml"),D644*E644/1000,IF(AND(C644="ml",H644="l"),D644*E644*1000,NA()))))))))))</x:f>
      </x:c>
    </x:row>
    <x:row r="645">
      <x:c r="G645" s="6" t="str">
        <x:f>IF(A645="","",IF(OR(H645="",H645=C645),D645*E645,IF(AND(C645="kg",H645="g"),D645*E645/1000,IF(AND(C645="kg",H645="mg"),D645*E645/1000000,IF(AND(C645="g",H645="kg"),D645*E645*1000,IF(AND(C645="m",H645="cm"),D645*E645/100,IF(AND(C645="m",H645="mm"),D645*E645/1000,IF(AND(C645="cm",H645="m"),D645*E645*100,IF(AND(C645="l",H645="ml"),D645*E645/1000,IF(AND(C645="ml",H645="l"),D645*E645*1000,NA()))))))))))</x:f>
      </x:c>
    </x:row>
    <x:row r="646">
      <x:c r="G646" s="6" t="str">
        <x:f>IF(A646="","",IF(OR(H646="",H646=C646),D646*E646,IF(AND(C646="kg",H646="g"),D646*E646/1000,IF(AND(C646="kg",H646="mg"),D646*E646/1000000,IF(AND(C646="g",H646="kg"),D646*E646*1000,IF(AND(C646="m",H646="cm"),D646*E646/100,IF(AND(C646="m",H646="mm"),D646*E646/1000,IF(AND(C646="cm",H646="m"),D646*E646*100,IF(AND(C646="l",H646="ml"),D646*E646/1000,IF(AND(C646="ml",H646="l"),D646*E646*1000,NA()))))))))))</x:f>
      </x:c>
    </x:row>
    <x:row r="647">
      <x:c r="G647" s="6" t="str">
        <x:f>IF(A647="","",IF(OR(H647="",H647=C647),D647*E647,IF(AND(C647="kg",H647="g"),D647*E647/1000,IF(AND(C647="kg",H647="mg"),D647*E647/1000000,IF(AND(C647="g",H647="kg"),D647*E647*1000,IF(AND(C647="m",H647="cm"),D647*E647/100,IF(AND(C647="m",H647="mm"),D647*E647/1000,IF(AND(C647="cm",H647="m"),D647*E647*100,IF(AND(C647="l",H647="ml"),D647*E647/1000,IF(AND(C647="ml",H647="l"),D647*E647*1000,NA()))))))))))</x:f>
      </x:c>
    </x:row>
    <x:row r="648">
      <x:c r="G648" s="6" t="str">
        <x:f>IF(A648="","",IF(OR(H648="",H648=C648),D648*E648,IF(AND(C648="kg",H648="g"),D648*E648/1000,IF(AND(C648="kg",H648="mg"),D648*E648/1000000,IF(AND(C648="g",H648="kg"),D648*E648*1000,IF(AND(C648="m",H648="cm"),D648*E648/100,IF(AND(C648="m",H648="mm"),D648*E648/1000,IF(AND(C648="cm",H648="m"),D648*E648*100,IF(AND(C648="l",H648="ml"),D648*E648/1000,IF(AND(C648="ml",H648="l"),D648*E648*1000,NA()))))))))))</x:f>
      </x:c>
    </x:row>
    <x:row r="649">
      <x:c r="G649" s="6" t="str">
        <x:f>IF(A649="","",IF(OR(H649="",H649=C649),D649*E649,IF(AND(C649="kg",H649="g"),D649*E649/1000,IF(AND(C649="kg",H649="mg"),D649*E649/1000000,IF(AND(C649="g",H649="kg"),D649*E649*1000,IF(AND(C649="m",H649="cm"),D649*E649/100,IF(AND(C649="m",H649="mm"),D649*E649/1000,IF(AND(C649="cm",H649="m"),D649*E649*100,IF(AND(C649="l",H649="ml"),D649*E649/1000,IF(AND(C649="ml",H649="l"),D649*E649*1000,NA()))))))))))</x:f>
      </x:c>
    </x:row>
    <x:row r="650">
      <x:c r="G650" s="6" t="str">
        <x:f>IF(A650="","",IF(OR(H650="",H650=C650),D650*E650,IF(AND(C650="kg",H650="g"),D650*E650/1000,IF(AND(C650="kg",H650="mg"),D650*E650/1000000,IF(AND(C650="g",H650="kg"),D650*E650*1000,IF(AND(C650="m",H650="cm"),D650*E650/100,IF(AND(C650="m",H650="mm"),D650*E650/1000,IF(AND(C650="cm",H650="m"),D650*E650*100,IF(AND(C650="l",H650="ml"),D650*E650/1000,IF(AND(C650="ml",H650="l"),D650*E650*1000,NA()))))))))))</x:f>
      </x:c>
    </x:row>
    <x:row r="651">
      <x:c r="G651" s="6" t="str">
        <x:f>IF(A651="","",IF(OR(H651="",H651=C651),D651*E651,IF(AND(C651="kg",H651="g"),D651*E651/1000,IF(AND(C651="kg",H651="mg"),D651*E651/1000000,IF(AND(C651="g",H651="kg"),D651*E651*1000,IF(AND(C651="m",H651="cm"),D651*E651/100,IF(AND(C651="m",H651="mm"),D651*E651/1000,IF(AND(C651="cm",H651="m"),D651*E651*100,IF(AND(C651="l",H651="ml"),D651*E651/1000,IF(AND(C651="ml",H651="l"),D651*E651*1000,NA()))))))))))</x:f>
      </x:c>
    </x:row>
    <x:row r="652">
      <x:c r="G652" s="6" t="str">
        <x:f>IF(A652="","",IF(OR(H652="",H652=C652),D652*E652,IF(AND(C652="kg",H652="g"),D652*E652/1000,IF(AND(C652="kg",H652="mg"),D652*E652/1000000,IF(AND(C652="g",H652="kg"),D652*E652*1000,IF(AND(C652="m",H652="cm"),D652*E652/100,IF(AND(C652="m",H652="mm"),D652*E652/1000,IF(AND(C652="cm",H652="m"),D652*E652*100,IF(AND(C652="l",H652="ml"),D652*E652/1000,IF(AND(C652="ml",H652="l"),D652*E652*1000,NA()))))))))))</x:f>
      </x:c>
    </x:row>
    <x:row r="653">
      <x:c r="G653" s="6" t="str">
        <x:f>IF(A653="","",IF(OR(H653="",H653=C653),D653*E653,IF(AND(C653="kg",H653="g"),D653*E653/1000,IF(AND(C653="kg",H653="mg"),D653*E653/1000000,IF(AND(C653="g",H653="kg"),D653*E653*1000,IF(AND(C653="m",H653="cm"),D653*E653/100,IF(AND(C653="m",H653="mm"),D653*E653/1000,IF(AND(C653="cm",H653="m"),D653*E653*100,IF(AND(C653="l",H653="ml"),D653*E653/1000,IF(AND(C653="ml",H653="l"),D653*E653*1000,NA()))))))))))</x:f>
      </x:c>
    </x:row>
    <x:row r="654">
      <x:c r="G654" s="6" t="str">
        <x:f>IF(A654="","",IF(OR(H654="",H654=C654),D654*E654,IF(AND(C654="kg",H654="g"),D654*E654/1000,IF(AND(C654="kg",H654="mg"),D654*E654/1000000,IF(AND(C654="g",H654="kg"),D654*E654*1000,IF(AND(C654="m",H654="cm"),D654*E654/100,IF(AND(C654="m",H654="mm"),D654*E654/1000,IF(AND(C654="cm",H654="m"),D654*E654*100,IF(AND(C654="l",H654="ml"),D654*E654/1000,IF(AND(C654="ml",H654="l"),D654*E654*1000,NA()))))))))))</x:f>
      </x:c>
    </x:row>
    <x:row r="655">
      <x:c r="G655" s="6" t="str">
        <x:f>IF(A655="","",IF(OR(H655="",H655=C655),D655*E655,IF(AND(C655="kg",H655="g"),D655*E655/1000,IF(AND(C655="kg",H655="mg"),D655*E655/1000000,IF(AND(C655="g",H655="kg"),D655*E655*1000,IF(AND(C655="m",H655="cm"),D655*E655/100,IF(AND(C655="m",H655="mm"),D655*E655/1000,IF(AND(C655="cm",H655="m"),D655*E655*100,IF(AND(C655="l",H655="ml"),D655*E655/1000,IF(AND(C655="ml",H655="l"),D655*E655*1000,NA()))))))))))</x:f>
      </x:c>
    </x:row>
    <x:row r="656">
      <x:c r="G656" s="6" t="str">
        <x:f>IF(A656="","",IF(OR(H656="",H656=C656),D656*E656,IF(AND(C656="kg",H656="g"),D656*E656/1000,IF(AND(C656="kg",H656="mg"),D656*E656/1000000,IF(AND(C656="g",H656="kg"),D656*E656*1000,IF(AND(C656="m",H656="cm"),D656*E656/100,IF(AND(C656="m",H656="mm"),D656*E656/1000,IF(AND(C656="cm",H656="m"),D656*E656*100,IF(AND(C656="l",H656="ml"),D656*E656/1000,IF(AND(C656="ml",H656="l"),D656*E656*1000,NA()))))))))))</x:f>
      </x:c>
    </x:row>
    <x:row r="657">
      <x:c r="G657" s="6" t="str">
        <x:f>IF(A657="","",IF(OR(H657="",H657=C657),D657*E657,IF(AND(C657="kg",H657="g"),D657*E657/1000,IF(AND(C657="kg",H657="mg"),D657*E657/1000000,IF(AND(C657="g",H657="kg"),D657*E657*1000,IF(AND(C657="m",H657="cm"),D657*E657/100,IF(AND(C657="m",H657="mm"),D657*E657/1000,IF(AND(C657="cm",H657="m"),D657*E657*100,IF(AND(C657="l",H657="ml"),D657*E657/1000,IF(AND(C657="ml",H657="l"),D657*E657*1000,NA()))))))))))</x:f>
      </x:c>
    </x:row>
    <x:row r="658">
      <x:c r="G658" s="6" t="str">
        <x:f>IF(A658="","",IF(OR(H658="",H658=C658),D658*E658,IF(AND(C658="kg",H658="g"),D658*E658/1000,IF(AND(C658="kg",H658="mg"),D658*E658/1000000,IF(AND(C658="g",H658="kg"),D658*E658*1000,IF(AND(C658="m",H658="cm"),D658*E658/100,IF(AND(C658="m",H658="mm"),D658*E658/1000,IF(AND(C658="cm",H658="m"),D658*E658*100,IF(AND(C658="l",H658="ml"),D658*E658/1000,IF(AND(C658="ml",H658="l"),D658*E658*1000,NA()))))))))))</x:f>
      </x:c>
    </x:row>
    <x:row r="659">
      <x:c r="G659" s="6" t="str">
        <x:f>IF(A659="","",IF(OR(H659="",H659=C659),D659*E659,IF(AND(C659="kg",H659="g"),D659*E659/1000,IF(AND(C659="kg",H659="mg"),D659*E659/1000000,IF(AND(C659="g",H659="kg"),D659*E659*1000,IF(AND(C659="m",H659="cm"),D659*E659/100,IF(AND(C659="m",H659="mm"),D659*E659/1000,IF(AND(C659="cm",H659="m"),D659*E659*100,IF(AND(C659="l",H659="ml"),D659*E659/1000,IF(AND(C659="ml",H659="l"),D659*E659*1000,NA()))))))))))</x:f>
      </x:c>
    </x:row>
    <x:row r="660">
      <x:c r="G660" s="6" t="str">
        <x:f>IF(A660="","",IF(OR(H660="",H660=C660),D660*E660,IF(AND(C660="kg",H660="g"),D660*E660/1000,IF(AND(C660="kg",H660="mg"),D660*E660/1000000,IF(AND(C660="g",H660="kg"),D660*E660*1000,IF(AND(C660="m",H660="cm"),D660*E660/100,IF(AND(C660="m",H660="mm"),D660*E660/1000,IF(AND(C660="cm",H660="m"),D660*E660*100,IF(AND(C660="l",H660="ml"),D660*E660/1000,IF(AND(C660="ml",H660="l"),D660*E660*1000,NA()))))))))))</x:f>
      </x:c>
    </x:row>
    <x:row r="661">
      <x:c r="G661" s="6" t="str">
        <x:f>IF(A661="","",IF(OR(H661="",H661=C661),D661*E661,IF(AND(C661="kg",H661="g"),D661*E661/1000,IF(AND(C661="kg",H661="mg"),D661*E661/1000000,IF(AND(C661="g",H661="kg"),D661*E661*1000,IF(AND(C661="m",H661="cm"),D661*E661/100,IF(AND(C661="m",H661="mm"),D661*E661/1000,IF(AND(C661="cm",H661="m"),D661*E661*100,IF(AND(C661="l",H661="ml"),D661*E661/1000,IF(AND(C661="ml",H661="l"),D661*E661*1000,NA()))))))))))</x:f>
      </x:c>
    </x:row>
    <x:row r="662">
      <x:c r="G662" s="6" t="str">
        <x:f>IF(A662="","",IF(OR(H662="",H662=C662),D662*E662,IF(AND(C662="kg",H662="g"),D662*E662/1000,IF(AND(C662="kg",H662="mg"),D662*E662/1000000,IF(AND(C662="g",H662="kg"),D662*E662*1000,IF(AND(C662="m",H662="cm"),D662*E662/100,IF(AND(C662="m",H662="mm"),D662*E662/1000,IF(AND(C662="cm",H662="m"),D662*E662*100,IF(AND(C662="l",H662="ml"),D662*E662/1000,IF(AND(C662="ml",H662="l"),D662*E662*1000,NA()))))))))))</x:f>
      </x:c>
    </x:row>
    <x:row r="663">
      <x:c r="G663" s="6" t="str">
        <x:f>IF(A663="","",IF(OR(H663="",H663=C663),D663*E663,IF(AND(C663="kg",H663="g"),D663*E663/1000,IF(AND(C663="kg",H663="mg"),D663*E663/1000000,IF(AND(C663="g",H663="kg"),D663*E663*1000,IF(AND(C663="m",H663="cm"),D663*E663/100,IF(AND(C663="m",H663="mm"),D663*E663/1000,IF(AND(C663="cm",H663="m"),D663*E663*100,IF(AND(C663="l",H663="ml"),D663*E663/1000,IF(AND(C663="ml",H663="l"),D663*E663*1000,NA()))))))))))</x:f>
      </x:c>
    </x:row>
    <x:row r="664">
      <x:c r="G664" s="6" t="str">
        <x:f>IF(A664="","",IF(OR(H664="",H664=C664),D664*E664,IF(AND(C664="kg",H664="g"),D664*E664/1000,IF(AND(C664="kg",H664="mg"),D664*E664/1000000,IF(AND(C664="g",H664="kg"),D664*E664*1000,IF(AND(C664="m",H664="cm"),D664*E664/100,IF(AND(C664="m",H664="mm"),D664*E664/1000,IF(AND(C664="cm",H664="m"),D664*E664*100,IF(AND(C664="l",H664="ml"),D664*E664/1000,IF(AND(C664="ml",H664="l"),D664*E664*1000,NA()))))))))))</x:f>
      </x:c>
    </x:row>
    <x:row r="665">
      <x:c r="G665" s="6" t="str">
        <x:f>IF(A665="","",IF(OR(H665="",H665=C665),D665*E665,IF(AND(C665="kg",H665="g"),D665*E665/1000,IF(AND(C665="kg",H665="mg"),D665*E665/1000000,IF(AND(C665="g",H665="kg"),D665*E665*1000,IF(AND(C665="m",H665="cm"),D665*E665/100,IF(AND(C665="m",H665="mm"),D665*E665/1000,IF(AND(C665="cm",H665="m"),D665*E665*100,IF(AND(C665="l",H665="ml"),D665*E665/1000,IF(AND(C665="ml",H665="l"),D665*E665*1000,NA()))))))))))</x:f>
      </x:c>
    </x:row>
    <x:row r="666">
      <x:c r="G666" s="6" t="str">
        <x:f>IF(A666="","",IF(OR(H666="",H666=C666),D666*E666,IF(AND(C666="kg",H666="g"),D666*E666/1000,IF(AND(C666="kg",H666="mg"),D666*E666/1000000,IF(AND(C666="g",H666="kg"),D666*E666*1000,IF(AND(C666="m",H666="cm"),D666*E666/100,IF(AND(C666="m",H666="mm"),D666*E666/1000,IF(AND(C666="cm",H666="m"),D666*E666*100,IF(AND(C666="l",H666="ml"),D666*E666/1000,IF(AND(C666="ml",H666="l"),D666*E666*1000,NA()))))))))))</x:f>
      </x:c>
    </x:row>
    <x:row r="667">
      <x:c r="G667" s="6" t="str">
        <x:f>IF(A667="","",IF(OR(H667="",H667=C667),D667*E667,IF(AND(C667="kg",H667="g"),D667*E667/1000,IF(AND(C667="kg",H667="mg"),D667*E667/1000000,IF(AND(C667="g",H667="kg"),D667*E667*1000,IF(AND(C667="m",H667="cm"),D667*E667/100,IF(AND(C667="m",H667="mm"),D667*E667/1000,IF(AND(C667="cm",H667="m"),D667*E667*100,IF(AND(C667="l",H667="ml"),D667*E667/1000,IF(AND(C667="ml",H667="l"),D667*E667*1000,NA()))))))))))</x:f>
      </x:c>
    </x:row>
    <x:row r="668">
      <x:c r="G668" s="6" t="str">
        <x:f>IF(A668="","",IF(OR(H668="",H668=C668),D668*E668,IF(AND(C668="kg",H668="g"),D668*E668/1000,IF(AND(C668="kg",H668="mg"),D668*E668/1000000,IF(AND(C668="g",H668="kg"),D668*E668*1000,IF(AND(C668="m",H668="cm"),D668*E668/100,IF(AND(C668="m",H668="mm"),D668*E668/1000,IF(AND(C668="cm",H668="m"),D668*E668*100,IF(AND(C668="l",H668="ml"),D668*E668/1000,IF(AND(C668="ml",H668="l"),D668*E668*1000,NA()))))))))))</x:f>
      </x:c>
    </x:row>
    <x:row r="669">
      <x:c r="G669" s="6" t="str">
        <x:f>IF(A669="","",IF(OR(H669="",H669=C669),D669*E669,IF(AND(C669="kg",H669="g"),D669*E669/1000,IF(AND(C669="kg",H669="mg"),D669*E669/1000000,IF(AND(C669="g",H669="kg"),D669*E669*1000,IF(AND(C669="m",H669="cm"),D669*E669/100,IF(AND(C669="m",H669="mm"),D669*E669/1000,IF(AND(C669="cm",H669="m"),D669*E669*100,IF(AND(C669="l",H669="ml"),D669*E669/1000,IF(AND(C669="ml",H669="l"),D669*E669*1000,NA()))))))))))</x:f>
      </x:c>
    </x:row>
    <x:row r="670">
      <x:c r="G670" s="6" t="str">
        <x:f>IF(A670="","",IF(OR(H670="",H670=C670),D670*E670,IF(AND(C670="kg",H670="g"),D670*E670/1000,IF(AND(C670="kg",H670="mg"),D670*E670/1000000,IF(AND(C670="g",H670="kg"),D670*E670*1000,IF(AND(C670="m",H670="cm"),D670*E670/100,IF(AND(C670="m",H670="mm"),D670*E670/1000,IF(AND(C670="cm",H670="m"),D670*E670*100,IF(AND(C670="l",H670="ml"),D670*E670/1000,IF(AND(C670="ml",H670="l"),D670*E670*1000,NA()))))))))))</x:f>
      </x:c>
    </x:row>
    <x:row r="671">
      <x:c r="G671" s="6" t="str">
        <x:f>IF(A671="","",IF(OR(H671="",H671=C671),D671*E671,IF(AND(C671="kg",H671="g"),D671*E671/1000,IF(AND(C671="kg",H671="mg"),D671*E671/1000000,IF(AND(C671="g",H671="kg"),D671*E671*1000,IF(AND(C671="m",H671="cm"),D671*E671/100,IF(AND(C671="m",H671="mm"),D671*E671/1000,IF(AND(C671="cm",H671="m"),D671*E671*100,IF(AND(C671="l",H671="ml"),D671*E671/1000,IF(AND(C671="ml",H671="l"),D671*E671*1000,NA()))))))))))</x:f>
      </x:c>
    </x:row>
    <x:row r="672">
      <x:c r="G672" s="6" t="str">
        <x:f>IF(A672="","",IF(OR(H672="",H672=C672),D672*E672,IF(AND(C672="kg",H672="g"),D672*E672/1000,IF(AND(C672="kg",H672="mg"),D672*E672/1000000,IF(AND(C672="g",H672="kg"),D672*E672*1000,IF(AND(C672="m",H672="cm"),D672*E672/100,IF(AND(C672="m",H672="mm"),D672*E672/1000,IF(AND(C672="cm",H672="m"),D672*E672*100,IF(AND(C672="l",H672="ml"),D672*E672/1000,IF(AND(C672="ml",H672="l"),D672*E672*1000,NA()))))))))))</x:f>
      </x:c>
    </x:row>
    <x:row r="673">
      <x:c r="G673" s="6" t="str">
        <x:f>IF(A673="","",IF(OR(H673="",H673=C673),D673*E673,IF(AND(C673="kg",H673="g"),D673*E673/1000,IF(AND(C673="kg",H673="mg"),D673*E673/1000000,IF(AND(C673="g",H673="kg"),D673*E673*1000,IF(AND(C673="m",H673="cm"),D673*E673/100,IF(AND(C673="m",H673="mm"),D673*E673/1000,IF(AND(C673="cm",H673="m"),D673*E673*100,IF(AND(C673="l",H673="ml"),D673*E673/1000,IF(AND(C673="ml",H673="l"),D673*E673*1000,NA()))))))))))</x:f>
      </x:c>
    </x:row>
    <x:row r="674">
      <x:c r="G674" s="6" t="str">
        <x:f>IF(A674="","",IF(OR(H674="",H674=C674),D674*E674,IF(AND(C674="kg",H674="g"),D674*E674/1000,IF(AND(C674="kg",H674="mg"),D674*E674/1000000,IF(AND(C674="g",H674="kg"),D674*E674*1000,IF(AND(C674="m",H674="cm"),D674*E674/100,IF(AND(C674="m",H674="mm"),D674*E674/1000,IF(AND(C674="cm",H674="m"),D674*E674*100,IF(AND(C674="l",H674="ml"),D674*E674/1000,IF(AND(C674="ml",H674="l"),D674*E674*1000,NA()))))))))))</x:f>
      </x:c>
    </x:row>
    <x:row r="675">
      <x:c r="G675" s="6" t="str">
        <x:f>IF(A675="","",IF(OR(H675="",H675=C675),D675*E675,IF(AND(C675="kg",H675="g"),D675*E675/1000,IF(AND(C675="kg",H675="mg"),D675*E675/1000000,IF(AND(C675="g",H675="kg"),D675*E675*1000,IF(AND(C675="m",H675="cm"),D675*E675/100,IF(AND(C675="m",H675="mm"),D675*E675/1000,IF(AND(C675="cm",H675="m"),D675*E675*100,IF(AND(C675="l",H675="ml"),D675*E675/1000,IF(AND(C675="ml",H675="l"),D675*E675*1000,NA()))))))))))</x:f>
      </x:c>
    </x:row>
    <x:row r="676">
      <x:c r="G676" s="6" t="str">
        <x:f>IF(A676="","",IF(OR(H676="",H676=C676),D676*E676,IF(AND(C676="kg",H676="g"),D676*E676/1000,IF(AND(C676="kg",H676="mg"),D676*E676/1000000,IF(AND(C676="g",H676="kg"),D676*E676*1000,IF(AND(C676="m",H676="cm"),D676*E676/100,IF(AND(C676="m",H676="mm"),D676*E676/1000,IF(AND(C676="cm",H676="m"),D676*E676*100,IF(AND(C676="l",H676="ml"),D676*E676/1000,IF(AND(C676="ml",H676="l"),D676*E676*1000,NA()))))))))))</x:f>
      </x:c>
    </x:row>
    <x:row r="677">
      <x:c r="G677" s="6" t="str">
        <x:f>IF(A677="","",IF(OR(H677="",H677=C677),D677*E677,IF(AND(C677="kg",H677="g"),D677*E677/1000,IF(AND(C677="kg",H677="mg"),D677*E677/1000000,IF(AND(C677="g",H677="kg"),D677*E677*1000,IF(AND(C677="m",H677="cm"),D677*E677/100,IF(AND(C677="m",H677="mm"),D677*E677/1000,IF(AND(C677="cm",H677="m"),D677*E677*100,IF(AND(C677="l",H677="ml"),D677*E677/1000,IF(AND(C677="ml",H677="l"),D677*E677*1000,NA()))))))))))</x:f>
      </x:c>
    </x:row>
    <x:row r="678">
      <x:c r="G678" s="6" t="str">
        <x:f>IF(A678="","",IF(OR(H678="",H678=C678),D678*E678,IF(AND(C678="kg",H678="g"),D678*E678/1000,IF(AND(C678="kg",H678="mg"),D678*E678/1000000,IF(AND(C678="g",H678="kg"),D678*E678*1000,IF(AND(C678="m",H678="cm"),D678*E678/100,IF(AND(C678="m",H678="mm"),D678*E678/1000,IF(AND(C678="cm",H678="m"),D678*E678*100,IF(AND(C678="l",H678="ml"),D678*E678/1000,IF(AND(C678="ml",H678="l"),D678*E678*1000,NA()))))))))))</x:f>
      </x:c>
    </x:row>
    <x:row r="679">
      <x:c r="G679" s="6" t="str">
        <x:f>IF(A679="","",IF(OR(H679="",H679=C679),D679*E679,IF(AND(C679="kg",H679="g"),D679*E679/1000,IF(AND(C679="kg",H679="mg"),D679*E679/1000000,IF(AND(C679="g",H679="kg"),D679*E679*1000,IF(AND(C679="m",H679="cm"),D679*E679/100,IF(AND(C679="m",H679="mm"),D679*E679/1000,IF(AND(C679="cm",H679="m"),D679*E679*100,IF(AND(C679="l",H679="ml"),D679*E679/1000,IF(AND(C679="ml",H679="l"),D679*E679*1000,NA()))))))))))</x:f>
      </x:c>
    </x:row>
    <x:row r="680">
      <x:c r="G680" s="6" t="str">
        <x:f>IF(A680="","",IF(OR(H680="",H680=C680),D680*E680,IF(AND(C680="kg",H680="g"),D680*E680/1000,IF(AND(C680="kg",H680="mg"),D680*E680/1000000,IF(AND(C680="g",H680="kg"),D680*E680*1000,IF(AND(C680="m",H680="cm"),D680*E680/100,IF(AND(C680="m",H680="mm"),D680*E680/1000,IF(AND(C680="cm",H680="m"),D680*E680*100,IF(AND(C680="l",H680="ml"),D680*E680/1000,IF(AND(C680="ml",H680="l"),D680*E680*1000,NA()))))))))))</x:f>
      </x:c>
    </x:row>
    <x:row r="681">
      <x:c r="G681" s="6" t="str">
        <x:f>IF(A681="","",IF(OR(H681="",H681=C681),D681*E681,IF(AND(C681="kg",H681="g"),D681*E681/1000,IF(AND(C681="kg",H681="mg"),D681*E681/1000000,IF(AND(C681="g",H681="kg"),D681*E681*1000,IF(AND(C681="m",H681="cm"),D681*E681/100,IF(AND(C681="m",H681="mm"),D681*E681/1000,IF(AND(C681="cm",H681="m"),D681*E681*100,IF(AND(C681="l",H681="ml"),D681*E681/1000,IF(AND(C681="ml",H681="l"),D681*E681*1000,NA()))))))))))</x:f>
      </x:c>
    </x:row>
    <x:row r="682">
      <x:c r="G682" s="6" t="str">
        <x:f>IF(A682="","",IF(OR(H682="",H682=C682),D682*E682,IF(AND(C682="kg",H682="g"),D682*E682/1000,IF(AND(C682="kg",H682="mg"),D682*E682/1000000,IF(AND(C682="g",H682="kg"),D682*E682*1000,IF(AND(C682="m",H682="cm"),D682*E682/100,IF(AND(C682="m",H682="mm"),D682*E682/1000,IF(AND(C682="cm",H682="m"),D682*E682*100,IF(AND(C682="l",H682="ml"),D682*E682/1000,IF(AND(C682="ml",H682="l"),D682*E682*1000,NA()))))))))))</x:f>
      </x:c>
    </x:row>
    <x:row r="683">
      <x:c r="G683" s="6" t="str">
        <x:f>IF(A683="","",IF(OR(H683="",H683=C683),D683*E683,IF(AND(C683="kg",H683="g"),D683*E683/1000,IF(AND(C683="kg",H683="mg"),D683*E683/1000000,IF(AND(C683="g",H683="kg"),D683*E683*1000,IF(AND(C683="m",H683="cm"),D683*E683/100,IF(AND(C683="m",H683="mm"),D683*E683/1000,IF(AND(C683="cm",H683="m"),D683*E683*100,IF(AND(C683="l",H683="ml"),D683*E683/1000,IF(AND(C683="ml",H683="l"),D683*E683*1000,NA()))))))))))</x:f>
      </x:c>
    </x:row>
    <x:row r="684">
      <x:c r="G684" s="6" t="str">
        <x:f>IF(A684="","",IF(OR(H684="",H684=C684),D684*E684,IF(AND(C684="kg",H684="g"),D684*E684/1000,IF(AND(C684="kg",H684="mg"),D684*E684/1000000,IF(AND(C684="g",H684="kg"),D684*E684*1000,IF(AND(C684="m",H684="cm"),D684*E684/100,IF(AND(C684="m",H684="mm"),D684*E684/1000,IF(AND(C684="cm",H684="m"),D684*E684*100,IF(AND(C684="l",H684="ml"),D684*E684/1000,IF(AND(C684="ml",H684="l"),D684*E684*1000,NA()))))))))))</x:f>
      </x:c>
    </x:row>
    <x:row r="685">
      <x:c r="G685" s="6" t="str">
        <x:f>IF(A685="","",IF(OR(H685="",H685=C685),D685*E685,IF(AND(C685="kg",H685="g"),D685*E685/1000,IF(AND(C685="kg",H685="mg"),D685*E685/1000000,IF(AND(C685="g",H685="kg"),D685*E685*1000,IF(AND(C685="m",H685="cm"),D685*E685/100,IF(AND(C685="m",H685="mm"),D685*E685/1000,IF(AND(C685="cm",H685="m"),D685*E685*100,IF(AND(C685="l",H685="ml"),D685*E685/1000,IF(AND(C685="ml",H685="l"),D685*E685*1000,NA()))))))))))</x:f>
      </x:c>
    </x:row>
    <x:row r="686">
      <x:c r="G686" s="6" t="str">
        <x:f>IF(A686="","",IF(OR(H686="",H686=C686),D686*E686,IF(AND(C686="kg",H686="g"),D686*E686/1000,IF(AND(C686="kg",H686="mg"),D686*E686/1000000,IF(AND(C686="g",H686="kg"),D686*E686*1000,IF(AND(C686="m",H686="cm"),D686*E686/100,IF(AND(C686="m",H686="mm"),D686*E686/1000,IF(AND(C686="cm",H686="m"),D686*E686*100,IF(AND(C686="l",H686="ml"),D686*E686/1000,IF(AND(C686="ml",H686="l"),D686*E686*1000,NA()))))))))))</x:f>
      </x:c>
    </x:row>
    <x:row r="687">
      <x:c r="G687" s="6" t="str">
        <x:f>IF(A687="","",IF(OR(H687="",H687=C687),D687*E687,IF(AND(C687="kg",H687="g"),D687*E687/1000,IF(AND(C687="kg",H687="mg"),D687*E687/1000000,IF(AND(C687="g",H687="kg"),D687*E687*1000,IF(AND(C687="m",H687="cm"),D687*E687/100,IF(AND(C687="m",H687="mm"),D687*E687/1000,IF(AND(C687="cm",H687="m"),D687*E687*100,IF(AND(C687="l",H687="ml"),D687*E687/1000,IF(AND(C687="ml",H687="l"),D687*E687*1000,NA()))))))))))</x:f>
      </x:c>
    </x:row>
    <x:row r="688">
      <x:c r="G688" s="6" t="str">
        <x:f>IF(A688="","",IF(OR(H688="",H688=C688),D688*E688,IF(AND(C688="kg",H688="g"),D688*E688/1000,IF(AND(C688="kg",H688="mg"),D688*E688/1000000,IF(AND(C688="g",H688="kg"),D688*E688*1000,IF(AND(C688="m",H688="cm"),D688*E688/100,IF(AND(C688="m",H688="mm"),D688*E688/1000,IF(AND(C688="cm",H688="m"),D688*E688*100,IF(AND(C688="l",H688="ml"),D688*E688/1000,IF(AND(C688="ml",H688="l"),D688*E688*1000,NA()))))))))))</x:f>
      </x:c>
    </x:row>
    <x:row r="689">
      <x:c r="G689" s="6" t="str">
        <x:f>IF(A689="","",IF(OR(H689="",H689=C689),D689*E689,IF(AND(C689="kg",H689="g"),D689*E689/1000,IF(AND(C689="kg",H689="mg"),D689*E689/1000000,IF(AND(C689="g",H689="kg"),D689*E689*1000,IF(AND(C689="m",H689="cm"),D689*E689/100,IF(AND(C689="m",H689="mm"),D689*E689/1000,IF(AND(C689="cm",H689="m"),D689*E689*100,IF(AND(C689="l",H689="ml"),D689*E689/1000,IF(AND(C689="ml",H689="l"),D689*E689*1000,NA()))))))))))</x:f>
      </x:c>
    </x:row>
    <x:row r="690">
      <x:c r="G690" s="6" t="str">
        <x:f>IF(A690="","",IF(OR(H690="",H690=C690),D690*E690,IF(AND(C690="kg",H690="g"),D690*E690/1000,IF(AND(C690="kg",H690="mg"),D690*E690/1000000,IF(AND(C690="g",H690="kg"),D690*E690*1000,IF(AND(C690="m",H690="cm"),D690*E690/100,IF(AND(C690="m",H690="mm"),D690*E690/1000,IF(AND(C690="cm",H690="m"),D690*E690*100,IF(AND(C690="l",H690="ml"),D690*E690/1000,IF(AND(C690="ml",H690="l"),D690*E690*1000,NA()))))))))))</x:f>
      </x:c>
    </x:row>
    <x:row r="691">
      <x:c r="G691" s="6" t="str">
        <x:f>IF(A691="","",IF(OR(H691="",H691=C691),D691*E691,IF(AND(C691="kg",H691="g"),D691*E691/1000,IF(AND(C691="kg",H691="mg"),D691*E691/1000000,IF(AND(C691="g",H691="kg"),D691*E691*1000,IF(AND(C691="m",H691="cm"),D691*E691/100,IF(AND(C691="m",H691="mm"),D691*E691/1000,IF(AND(C691="cm",H691="m"),D691*E691*100,IF(AND(C691="l",H691="ml"),D691*E691/1000,IF(AND(C691="ml",H691="l"),D691*E691*1000,NA()))))))))))</x:f>
      </x:c>
    </x:row>
    <x:row r="692">
      <x:c r="G692" s="6" t="str">
        <x:f>IF(A692="","",IF(OR(H692="",H692=C692),D692*E692,IF(AND(C692="kg",H692="g"),D692*E692/1000,IF(AND(C692="kg",H692="mg"),D692*E692/1000000,IF(AND(C692="g",H692="kg"),D692*E692*1000,IF(AND(C692="m",H692="cm"),D692*E692/100,IF(AND(C692="m",H692="mm"),D692*E692/1000,IF(AND(C692="cm",H692="m"),D692*E692*100,IF(AND(C692="l",H692="ml"),D692*E692/1000,IF(AND(C692="ml",H692="l"),D692*E692*1000,NA()))))))))))</x:f>
      </x:c>
    </x:row>
    <x:row r="693">
      <x:c r="G693" s="6" t="str">
        <x:f>IF(A693="","",IF(OR(H693="",H693=C693),D693*E693,IF(AND(C693="kg",H693="g"),D693*E693/1000,IF(AND(C693="kg",H693="mg"),D693*E693/1000000,IF(AND(C693="g",H693="kg"),D693*E693*1000,IF(AND(C693="m",H693="cm"),D693*E693/100,IF(AND(C693="m",H693="mm"),D693*E693/1000,IF(AND(C693="cm",H693="m"),D693*E693*100,IF(AND(C693="l",H693="ml"),D693*E693/1000,IF(AND(C693="ml",H693="l"),D693*E693*1000,NA()))))))))))</x:f>
      </x:c>
    </x:row>
    <x:row r="694">
      <x:c r="G694" s="6" t="str">
        <x:f>IF(A694="","",IF(OR(H694="",H694=C694),D694*E694,IF(AND(C694="kg",H694="g"),D694*E694/1000,IF(AND(C694="kg",H694="mg"),D694*E694/1000000,IF(AND(C694="g",H694="kg"),D694*E694*1000,IF(AND(C694="m",H694="cm"),D694*E694/100,IF(AND(C694="m",H694="mm"),D694*E694/1000,IF(AND(C694="cm",H694="m"),D694*E694*100,IF(AND(C694="l",H694="ml"),D694*E694/1000,IF(AND(C694="ml",H694="l"),D694*E694*1000,NA()))))))))))</x:f>
      </x:c>
    </x:row>
    <x:row r="695">
      <x:c r="G695" s="6" t="str">
        <x:f>IF(A695="","",IF(OR(H695="",H695=C695),D695*E695,IF(AND(C695="kg",H695="g"),D695*E695/1000,IF(AND(C695="kg",H695="mg"),D695*E695/1000000,IF(AND(C695="g",H695="kg"),D695*E695*1000,IF(AND(C695="m",H695="cm"),D695*E695/100,IF(AND(C695="m",H695="mm"),D695*E695/1000,IF(AND(C695="cm",H695="m"),D695*E695*100,IF(AND(C695="l",H695="ml"),D695*E695/1000,IF(AND(C695="ml",H695="l"),D695*E695*1000,NA()))))))))))</x:f>
      </x:c>
    </x:row>
    <x:row r="696">
      <x:c r="G696" s="6" t="str">
        <x:f>IF(A696="","",IF(OR(H696="",H696=C696),D696*E696,IF(AND(C696="kg",H696="g"),D696*E696/1000,IF(AND(C696="kg",H696="mg"),D696*E696/1000000,IF(AND(C696="g",H696="kg"),D696*E696*1000,IF(AND(C696="m",H696="cm"),D696*E696/100,IF(AND(C696="m",H696="mm"),D696*E696/1000,IF(AND(C696="cm",H696="m"),D696*E696*100,IF(AND(C696="l",H696="ml"),D696*E696/1000,IF(AND(C696="ml",H696="l"),D696*E696*1000,NA()))))))))))</x:f>
      </x:c>
    </x:row>
    <x:row r="697">
      <x:c r="G697" s="6" t="str">
        <x:f>IF(A697="","",IF(OR(H697="",H697=C697),D697*E697,IF(AND(C697="kg",H697="g"),D697*E697/1000,IF(AND(C697="kg",H697="mg"),D697*E697/1000000,IF(AND(C697="g",H697="kg"),D697*E697*1000,IF(AND(C697="m",H697="cm"),D697*E697/100,IF(AND(C697="m",H697="mm"),D697*E697/1000,IF(AND(C697="cm",H697="m"),D697*E697*100,IF(AND(C697="l",H697="ml"),D697*E697/1000,IF(AND(C697="ml",H697="l"),D697*E697*1000,NA()))))))))))</x:f>
      </x:c>
    </x:row>
    <x:row r="698">
      <x:c r="G698" s="6" t="str">
        <x:f>IF(A698="","",IF(OR(H698="",H698=C698),D698*E698,IF(AND(C698="kg",H698="g"),D698*E698/1000,IF(AND(C698="kg",H698="mg"),D698*E698/1000000,IF(AND(C698="g",H698="kg"),D698*E698*1000,IF(AND(C698="m",H698="cm"),D698*E698/100,IF(AND(C698="m",H698="mm"),D698*E698/1000,IF(AND(C698="cm",H698="m"),D698*E698*100,IF(AND(C698="l",H698="ml"),D698*E698/1000,IF(AND(C698="ml",H698="l"),D698*E698*1000,NA()))))))))))</x:f>
      </x:c>
    </x:row>
    <x:row r="699">
      <x:c r="G699" s="6" t="str">
        <x:f>IF(A699="","",IF(OR(H699="",H699=C699),D699*E699,IF(AND(C699="kg",H699="g"),D699*E699/1000,IF(AND(C699="kg",H699="mg"),D699*E699/1000000,IF(AND(C699="g",H699="kg"),D699*E699*1000,IF(AND(C699="m",H699="cm"),D699*E699/100,IF(AND(C699="m",H699="mm"),D699*E699/1000,IF(AND(C699="cm",H699="m"),D699*E699*100,IF(AND(C699="l",H699="ml"),D699*E699/1000,IF(AND(C699="ml",H699="l"),D699*E699*1000,NA()))))))))))</x:f>
      </x:c>
    </x:row>
    <x:row r="700">
      <x:c r="G700" s="6" t="str">
        <x:f>IF(A700="","",IF(OR(H700="",H700=C700),D700*E700,IF(AND(C700="kg",H700="g"),D700*E700/1000,IF(AND(C700="kg",H700="mg"),D700*E700/1000000,IF(AND(C700="g",H700="kg"),D700*E700*1000,IF(AND(C700="m",H700="cm"),D700*E700/100,IF(AND(C700="m",H700="mm"),D700*E700/1000,IF(AND(C700="cm",H700="m"),D700*E700*100,IF(AND(C700="l",H700="ml"),D700*E700/1000,IF(AND(C700="ml",H700="l"),D700*E700*1000,NA()))))))))))</x:f>
      </x:c>
    </x:row>
    <x:row r="701">
      <x:c r="G701" s="6" t="str">
        <x:f>IF(A701="","",IF(OR(H701="",H701=C701),D701*E701,IF(AND(C701="kg",H701="g"),D701*E701/1000,IF(AND(C701="kg",H701="mg"),D701*E701/1000000,IF(AND(C701="g",H701="kg"),D701*E701*1000,IF(AND(C701="m",H701="cm"),D701*E701/100,IF(AND(C701="m",H701="mm"),D701*E701/1000,IF(AND(C701="cm",H701="m"),D701*E701*100,IF(AND(C701="l",H701="ml"),D701*E701/1000,IF(AND(C701="ml",H701="l"),D701*E701*1000,NA()))))))))))</x:f>
      </x:c>
    </x:row>
    <x:row r="702">
      <x:c r="G702" s="6" t="str">
        <x:f>IF(A702="","",IF(OR(H702="",H702=C702),D702*E702,IF(AND(C702="kg",H702="g"),D702*E702/1000,IF(AND(C702="kg",H702="mg"),D702*E702/1000000,IF(AND(C702="g",H702="kg"),D702*E702*1000,IF(AND(C702="m",H702="cm"),D702*E702/100,IF(AND(C702="m",H702="mm"),D702*E702/1000,IF(AND(C702="cm",H702="m"),D702*E702*100,IF(AND(C702="l",H702="ml"),D702*E702/1000,IF(AND(C702="ml",H702="l"),D702*E702*1000,NA()))))))))))</x:f>
      </x:c>
    </x:row>
    <x:row r="703">
      <x:c r="G703" s="6" t="str">
        <x:f>IF(A703="","",IF(OR(H703="",H703=C703),D703*E703,IF(AND(C703="kg",H703="g"),D703*E703/1000,IF(AND(C703="kg",H703="mg"),D703*E703/1000000,IF(AND(C703="g",H703="kg"),D703*E703*1000,IF(AND(C703="m",H703="cm"),D703*E703/100,IF(AND(C703="m",H703="mm"),D703*E703/1000,IF(AND(C703="cm",H703="m"),D703*E703*100,IF(AND(C703="l",H703="ml"),D703*E703/1000,IF(AND(C703="ml",H703="l"),D703*E703*1000,NA()))))))))))</x:f>
      </x:c>
    </x:row>
    <x:row r="704">
      <x:c r="G704" s="6" t="str">
        <x:f>IF(A704="","",IF(OR(H704="",H704=C704),D704*E704,IF(AND(C704="kg",H704="g"),D704*E704/1000,IF(AND(C704="kg",H704="mg"),D704*E704/1000000,IF(AND(C704="g",H704="kg"),D704*E704*1000,IF(AND(C704="m",H704="cm"),D704*E704/100,IF(AND(C704="m",H704="mm"),D704*E704/1000,IF(AND(C704="cm",H704="m"),D704*E704*100,IF(AND(C704="l",H704="ml"),D704*E704/1000,IF(AND(C704="ml",H704="l"),D704*E704*1000,NA()))))))))))</x:f>
      </x:c>
    </x:row>
    <x:row r="705">
      <x:c r="G705" s="6" t="str">
        <x:f>IF(A705="","",IF(OR(H705="",H705=C705),D705*E705,IF(AND(C705="kg",H705="g"),D705*E705/1000,IF(AND(C705="kg",H705="mg"),D705*E705/1000000,IF(AND(C705="g",H705="kg"),D705*E705*1000,IF(AND(C705="m",H705="cm"),D705*E705/100,IF(AND(C705="m",H705="mm"),D705*E705/1000,IF(AND(C705="cm",H705="m"),D705*E705*100,IF(AND(C705="l",H705="ml"),D705*E705/1000,IF(AND(C705="ml",H705="l"),D705*E705*1000,NA()))))))))))</x:f>
      </x:c>
    </x:row>
    <x:row r="706">
      <x:c r="G706" s="6" t="str">
        <x:f>IF(A706="","",IF(OR(H706="",H706=C706),D706*E706,IF(AND(C706="kg",H706="g"),D706*E706/1000,IF(AND(C706="kg",H706="mg"),D706*E706/1000000,IF(AND(C706="g",H706="kg"),D706*E706*1000,IF(AND(C706="m",H706="cm"),D706*E706/100,IF(AND(C706="m",H706="mm"),D706*E706/1000,IF(AND(C706="cm",H706="m"),D706*E706*100,IF(AND(C706="l",H706="ml"),D706*E706/1000,IF(AND(C706="ml",H706="l"),D706*E706*1000,NA()))))))))))</x:f>
      </x:c>
    </x:row>
    <x:row r="707">
      <x:c r="G707" s="6" t="str">
        <x:f>IF(A707="","",IF(OR(H707="",H707=C707),D707*E707,IF(AND(C707="kg",H707="g"),D707*E707/1000,IF(AND(C707="kg",H707="mg"),D707*E707/1000000,IF(AND(C707="g",H707="kg"),D707*E707*1000,IF(AND(C707="m",H707="cm"),D707*E707/100,IF(AND(C707="m",H707="mm"),D707*E707/1000,IF(AND(C707="cm",H707="m"),D707*E707*100,IF(AND(C707="l",H707="ml"),D707*E707/1000,IF(AND(C707="ml",H707="l"),D707*E707*1000,NA()))))))))))</x:f>
      </x:c>
    </x:row>
    <x:row r="708">
      <x:c r="G708" s="6" t="str">
        <x:f>IF(A708="","",IF(OR(H708="",H708=C708),D708*E708,IF(AND(C708="kg",H708="g"),D708*E708/1000,IF(AND(C708="kg",H708="mg"),D708*E708/1000000,IF(AND(C708="g",H708="kg"),D708*E708*1000,IF(AND(C708="m",H708="cm"),D708*E708/100,IF(AND(C708="m",H708="mm"),D708*E708/1000,IF(AND(C708="cm",H708="m"),D708*E708*100,IF(AND(C708="l",H708="ml"),D708*E708/1000,IF(AND(C708="ml",H708="l"),D708*E708*1000,NA()))))))))))</x:f>
      </x:c>
    </x:row>
    <x:row r="709">
      <x:c r="G709" s="6" t="str">
        <x:f>IF(A709="","",IF(OR(H709="",H709=C709),D709*E709,IF(AND(C709="kg",H709="g"),D709*E709/1000,IF(AND(C709="kg",H709="mg"),D709*E709/1000000,IF(AND(C709="g",H709="kg"),D709*E709*1000,IF(AND(C709="m",H709="cm"),D709*E709/100,IF(AND(C709="m",H709="mm"),D709*E709/1000,IF(AND(C709="cm",H709="m"),D709*E709*100,IF(AND(C709="l",H709="ml"),D709*E709/1000,IF(AND(C709="ml",H709="l"),D709*E709*1000,NA()))))))))))</x:f>
      </x:c>
    </x:row>
    <x:row r="710">
      <x:c r="G710" s="6" t="str">
        <x:f>IF(A710="","",IF(OR(H710="",H710=C710),D710*E710,IF(AND(C710="kg",H710="g"),D710*E710/1000,IF(AND(C710="kg",H710="mg"),D710*E710/1000000,IF(AND(C710="g",H710="kg"),D710*E710*1000,IF(AND(C710="m",H710="cm"),D710*E710/100,IF(AND(C710="m",H710="mm"),D710*E710/1000,IF(AND(C710="cm",H710="m"),D710*E710*100,IF(AND(C710="l",H710="ml"),D710*E710/1000,IF(AND(C710="ml",H710="l"),D710*E710*1000,NA()))))))))))</x:f>
      </x:c>
    </x:row>
    <x:row r="711">
      <x:c r="G711" s="6" t="str">
        <x:f>IF(A711="","",IF(OR(H711="",H711=C711),D711*E711,IF(AND(C711="kg",H711="g"),D711*E711/1000,IF(AND(C711="kg",H711="mg"),D711*E711/1000000,IF(AND(C711="g",H711="kg"),D711*E711*1000,IF(AND(C711="m",H711="cm"),D711*E711/100,IF(AND(C711="m",H711="mm"),D711*E711/1000,IF(AND(C711="cm",H711="m"),D711*E711*100,IF(AND(C711="l",H711="ml"),D711*E711/1000,IF(AND(C711="ml",H711="l"),D711*E711*1000,NA()))))))))))</x:f>
      </x:c>
    </x:row>
    <x:row r="712">
      <x:c r="G712" s="6" t="str">
        <x:f>IF(A712="","",IF(OR(H712="",H712=C712),D712*E712,IF(AND(C712="kg",H712="g"),D712*E712/1000,IF(AND(C712="kg",H712="mg"),D712*E712/1000000,IF(AND(C712="g",H712="kg"),D712*E712*1000,IF(AND(C712="m",H712="cm"),D712*E712/100,IF(AND(C712="m",H712="mm"),D712*E712/1000,IF(AND(C712="cm",H712="m"),D712*E712*100,IF(AND(C712="l",H712="ml"),D712*E712/1000,IF(AND(C712="ml",H712="l"),D712*E712*1000,NA()))))))))))</x:f>
      </x:c>
    </x:row>
    <x:row r="713">
      <x:c r="G713" s="6" t="str">
        <x:f>IF(A713="","",IF(OR(H713="",H713=C713),D713*E713,IF(AND(C713="kg",H713="g"),D713*E713/1000,IF(AND(C713="kg",H713="mg"),D713*E713/1000000,IF(AND(C713="g",H713="kg"),D713*E713*1000,IF(AND(C713="m",H713="cm"),D713*E713/100,IF(AND(C713="m",H713="mm"),D713*E713/1000,IF(AND(C713="cm",H713="m"),D713*E713*100,IF(AND(C713="l",H713="ml"),D713*E713/1000,IF(AND(C713="ml",H713="l"),D713*E713*1000,NA()))))))))))</x:f>
      </x:c>
    </x:row>
    <x:row r="714">
      <x:c r="G714" s="6" t="str">
        <x:f>IF(A714="","",IF(OR(H714="",H714=C714),D714*E714,IF(AND(C714="kg",H714="g"),D714*E714/1000,IF(AND(C714="kg",H714="mg"),D714*E714/1000000,IF(AND(C714="g",H714="kg"),D714*E714*1000,IF(AND(C714="m",H714="cm"),D714*E714/100,IF(AND(C714="m",H714="mm"),D714*E714/1000,IF(AND(C714="cm",H714="m"),D714*E714*100,IF(AND(C714="l",H714="ml"),D714*E714/1000,IF(AND(C714="ml",H714="l"),D714*E714*1000,NA()))))))))))</x:f>
      </x:c>
    </x:row>
    <x:row r="715">
      <x:c r="G715" s="6" t="str">
        <x:f>IF(A715="","",IF(OR(H715="",H715=C715),D715*E715,IF(AND(C715="kg",H715="g"),D715*E715/1000,IF(AND(C715="kg",H715="mg"),D715*E715/1000000,IF(AND(C715="g",H715="kg"),D715*E715*1000,IF(AND(C715="m",H715="cm"),D715*E715/100,IF(AND(C715="m",H715="mm"),D715*E715/1000,IF(AND(C715="cm",H715="m"),D715*E715*100,IF(AND(C715="l",H715="ml"),D715*E715/1000,IF(AND(C715="ml",H715="l"),D715*E715*1000,NA()))))))))))</x:f>
      </x:c>
    </x:row>
    <x:row r="716">
      <x:c r="G716" s="6" t="str">
        <x:f>IF(A716="","",IF(OR(H716="",H716=C716),D716*E716,IF(AND(C716="kg",H716="g"),D716*E716/1000,IF(AND(C716="kg",H716="mg"),D716*E716/1000000,IF(AND(C716="g",H716="kg"),D716*E716*1000,IF(AND(C716="m",H716="cm"),D716*E716/100,IF(AND(C716="m",H716="mm"),D716*E716/1000,IF(AND(C716="cm",H716="m"),D716*E716*100,IF(AND(C716="l",H716="ml"),D716*E716/1000,IF(AND(C716="ml",H716="l"),D716*E716*1000,NA()))))))))))</x:f>
      </x:c>
    </x:row>
    <x:row r="717">
      <x:c r="G717" s="6" t="str">
        <x:f>IF(A717="","",IF(OR(H717="",H717=C717),D717*E717,IF(AND(C717="kg",H717="g"),D717*E717/1000,IF(AND(C717="kg",H717="mg"),D717*E717/1000000,IF(AND(C717="g",H717="kg"),D717*E717*1000,IF(AND(C717="m",H717="cm"),D717*E717/100,IF(AND(C717="m",H717="mm"),D717*E717/1000,IF(AND(C717="cm",H717="m"),D717*E717*100,IF(AND(C717="l",H717="ml"),D717*E717/1000,IF(AND(C717="ml",H717="l"),D717*E717*1000,NA()))))))))))</x:f>
      </x:c>
    </x:row>
    <x:row r="718">
      <x:c r="G718" s="6" t="str">
        <x:f>IF(A718="","",IF(OR(H718="",H718=C718),D718*E718,IF(AND(C718="kg",H718="g"),D718*E718/1000,IF(AND(C718="kg",H718="mg"),D718*E718/1000000,IF(AND(C718="g",H718="kg"),D718*E718*1000,IF(AND(C718="m",H718="cm"),D718*E718/100,IF(AND(C718="m",H718="mm"),D718*E718/1000,IF(AND(C718="cm",H718="m"),D718*E718*100,IF(AND(C718="l",H718="ml"),D718*E718/1000,IF(AND(C718="ml",H718="l"),D718*E718*1000,NA()))))))))))</x:f>
      </x:c>
    </x:row>
    <x:row r="719">
      <x:c r="G719" s="6" t="str">
        <x:f>IF(A719="","",IF(OR(H719="",H719=C719),D719*E719,IF(AND(C719="kg",H719="g"),D719*E719/1000,IF(AND(C719="kg",H719="mg"),D719*E719/1000000,IF(AND(C719="g",H719="kg"),D719*E719*1000,IF(AND(C719="m",H719="cm"),D719*E719/100,IF(AND(C719="m",H719="mm"),D719*E719/1000,IF(AND(C719="cm",H719="m"),D719*E719*100,IF(AND(C719="l",H719="ml"),D719*E719/1000,IF(AND(C719="ml",H719="l"),D719*E719*1000,NA()))))))))))</x:f>
      </x:c>
    </x:row>
    <x:row r="720">
      <x:c r="G720" s="6" t="str">
        <x:f>IF(A720="","",IF(OR(H720="",H720=C720),D720*E720,IF(AND(C720="kg",H720="g"),D720*E720/1000,IF(AND(C720="kg",H720="mg"),D720*E720/1000000,IF(AND(C720="g",H720="kg"),D720*E720*1000,IF(AND(C720="m",H720="cm"),D720*E720/100,IF(AND(C720="m",H720="mm"),D720*E720/1000,IF(AND(C720="cm",H720="m"),D720*E720*100,IF(AND(C720="l",H720="ml"),D720*E720/1000,IF(AND(C720="ml",H720="l"),D720*E720*1000,NA()))))))))))</x:f>
      </x:c>
    </x:row>
    <x:row r="721">
      <x:c r="G721" s="6" t="str">
        <x:f>IF(A721="","",IF(OR(H721="",H721=C721),D721*E721,IF(AND(C721="kg",H721="g"),D721*E721/1000,IF(AND(C721="kg",H721="mg"),D721*E721/1000000,IF(AND(C721="g",H721="kg"),D721*E721*1000,IF(AND(C721="m",H721="cm"),D721*E721/100,IF(AND(C721="m",H721="mm"),D721*E721/1000,IF(AND(C721="cm",H721="m"),D721*E721*100,IF(AND(C721="l",H721="ml"),D721*E721/1000,IF(AND(C721="ml",H721="l"),D721*E721*1000,NA()))))))))))</x:f>
      </x:c>
    </x:row>
    <x:row r="722">
      <x:c r="G722" s="6" t="str">
        <x:f>IF(A722="","",IF(OR(H722="",H722=C722),D722*E722,IF(AND(C722="kg",H722="g"),D722*E722/1000,IF(AND(C722="kg",H722="mg"),D722*E722/1000000,IF(AND(C722="g",H722="kg"),D722*E722*1000,IF(AND(C722="m",H722="cm"),D722*E722/100,IF(AND(C722="m",H722="mm"),D722*E722/1000,IF(AND(C722="cm",H722="m"),D722*E722*100,IF(AND(C722="l",H722="ml"),D722*E722/1000,IF(AND(C722="ml",H722="l"),D722*E722*1000,NA()))))))))))</x:f>
      </x:c>
    </x:row>
    <x:row r="723">
      <x:c r="G723" s="6" t="str">
        <x:f>IF(A723="","",IF(OR(H723="",H723=C723),D723*E723,IF(AND(C723="kg",H723="g"),D723*E723/1000,IF(AND(C723="kg",H723="mg"),D723*E723/1000000,IF(AND(C723="g",H723="kg"),D723*E723*1000,IF(AND(C723="m",H723="cm"),D723*E723/100,IF(AND(C723="m",H723="mm"),D723*E723/1000,IF(AND(C723="cm",H723="m"),D723*E723*100,IF(AND(C723="l",H723="ml"),D723*E723/1000,IF(AND(C723="ml",H723="l"),D723*E723*1000,NA()))))))))))</x:f>
      </x:c>
    </x:row>
    <x:row r="724">
      <x:c r="G724" s="6" t="str">
        <x:f>IF(A724="","",IF(OR(H724="",H724=C724),D724*E724,IF(AND(C724="kg",H724="g"),D724*E724/1000,IF(AND(C724="kg",H724="mg"),D724*E724/1000000,IF(AND(C724="g",H724="kg"),D724*E724*1000,IF(AND(C724="m",H724="cm"),D724*E724/100,IF(AND(C724="m",H724="mm"),D724*E724/1000,IF(AND(C724="cm",H724="m"),D724*E724*100,IF(AND(C724="l",H724="ml"),D724*E724/1000,IF(AND(C724="ml",H724="l"),D724*E724*1000,NA()))))))))))</x:f>
      </x:c>
    </x:row>
    <x:row r="725">
      <x:c r="G725" s="6" t="str">
        <x:f>IF(A725="","",IF(OR(H725="",H725=C725),D725*E725,IF(AND(C725="kg",H725="g"),D725*E725/1000,IF(AND(C725="kg",H725="mg"),D725*E725/1000000,IF(AND(C725="g",H725="kg"),D725*E725*1000,IF(AND(C725="m",H725="cm"),D725*E725/100,IF(AND(C725="m",H725="mm"),D725*E725/1000,IF(AND(C725="cm",H725="m"),D725*E725*100,IF(AND(C725="l",H725="ml"),D725*E725/1000,IF(AND(C725="ml",H725="l"),D725*E725*1000,NA()))))))))))</x:f>
      </x:c>
    </x:row>
    <x:row r="726">
      <x:c r="G726" s="6" t="str">
        <x:f>IF(A726="","",IF(OR(H726="",H726=C726),D726*E726,IF(AND(C726="kg",H726="g"),D726*E726/1000,IF(AND(C726="kg",H726="mg"),D726*E726/1000000,IF(AND(C726="g",H726="kg"),D726*E726*1000,IF(AND(C726="m",H726="cm"),D726*E726/100,IF(AND(C726="m",H726="mm"),D726*E726/1000,IF(AND(C726="cm",H726="m"),D726*E726*100,IF(AND(C726="l",H726="ml"),D726*E726/1000,IF(AND(C726="ml",H726="l"),D726*E726*1000,NA()))))))))))</x:f>
      </x:c>
    </x:row>
    <x:row r="727">
      <x:c r="G727" s="6" t="str">
        <x:f>IF(A727="","",IF(OR(H727="",H727=C727),D727*E727,IF(AND(C727="kg",H727="g"),D727*E727/1000,IF(AND(C727="kg",H727="mg"),D727*E727/1000000,IF(AND(C727="g",H727="kg"),D727*E727*1000,IF(AND(C727="m",H727="cm"),D727*E727/100,IF(AND(C727="m",H727="mm"),D727*E727/1000,IF(AND(C727="cm",H727="m"),D727*E727*100,IF(AND(C727="l",H727="ml"),D727*E727/1000,IF(AND(C727="ml",H727="l"),D727*E727*1000,NA()))))))))))</x:f>
      </x:c>
    </x:row>
    <x:row r="728">
      <x:c r="G728" s="6" t="str">
        <x:f>IF(A728="","",IF(OR(H728="",H728=C728),D728*E728,IF(AND(C728="kg",H728="g"),D728*E728/1000,IF(AND(C728="kg",H728="mg"),D728*E728/1000000,IF(AND(C728="g",H728="kg"),D728*E728*1000,IF(AND(C728="m",H728="cm"),D728*E728/100,IF(AND(C728="m",H728="mm"),D728*E728/1000,IF(AND(C728="cm",H728="m"),D728*E728*100,IF(AND(C728="l",H728="ml"),D728*E728/1000,IF(AND(C728="ml",H728="l"),D728*E728*1000,NA()))))))))))</x:f>
      </x:c>
    </x:row>
    <x:row r="729">
      <x:c r="G729" s="6" t="str">
        <x:f>IF(A729="","",IF(OR(H729="",H729=C729),D729*E729,IF(AND(C729="kg",H729="g"),D729*E729/1000,IF(AND(C729="kg",H729="mg"),D729*E729/1000000,IF(AND(C729="g",H729="kg"),D729*E729*1000,IF(AND(C729="m",H729="cm"),D729*E729/100,IF(AND(C729="m",H729="mm"),D729*E729/1000,IF(AND(C729="cm",H729="m"),D729*E729*100,IF(AND(C729="l",H729="ml"),D729*E729/1000,IF(AND(C729="ml",H729="l"),D729*E729*1000,NA()))))))))))</x:f>
      </x:c>
    </x:row>
    <x:row r="730">
      <x:c r="G730" s="6" t="str">
        <x:f>IF(A730="","",IF(OR(H730="",H730=C730),D730*E730,IF(AND(C730="kg",H730="g"),D730*E730/1000,IF(AND(C730="kg",H730="mg"),D730*E730/1000000,IF(AND(C730="g",H730="kg"),D730*E730*1000,IF(AND(C730="m",H730="cm"),D730*E730/100,IF(AND(C730="m",H730="mm"),D730*E730/1000,IF(AND(C730="cm",H730="m"),D730*E730*100,IF(AND(C730="l",H730="ml"),D730*E730/1000,IF(AND(C730="ml",H730="l"),D730*E730*1000,NA()))))))))))</x:f>
      </x:c>
    </x:row>
    <x:row r="731">
      <x:c r="G731" s="6" t="str">
        <x:f>IF(A731="","",IF(OR(H731="",H731=C731),D731*E731,IF(AND(C731="kg",H731="g"),D731*E731/1000,IF(AND(C731="kg",H731="mg"),D731*E731/1000000,IF(AND(C731="g",H731="kg"),D731*E731*1000,IF(AND(C731="m",H731="cm"),D731*E731/100,IF(AND(C731="m",H731="mm"),D731*E731/1000,IF(AND(C731="cm",H731="m"),D731*E731*100,IF(AND(C731="l",H731="ml"),D731*E731/1000,IF(AND(C731="ml",H731="l"),D731*E731*1000,NA()))))))))))</x:f>
      </x:c>
    </x:row>
    <x:row r="732">
      <x:c r="G732" s="6" t="str">
        <x:f>IF(A732="","",IF(OR(H732="",H732=C732),D732*E732,IF(AND(C732="kg",H732="g"),D732*E732/1000,IF(AND(C732="kg",H732="mg"),D732*E732/1000000,IF(AND(C732="g",H732="kg"),D732*E732*1000,IF(AND(C732="m",H732="cm"),D732*E732/100,IF(AND(C732="m",H732="mm"),D732*E732/1000,IF(AND(C732="cm",H732="m"),D732*E732*100,IF(AND(C732="l",H732="ml"),D732*E732/1000,IF(AND(C732="ml",H732="l"),D732*E732*1000,NA()))))))))))</x:f>
      </x:c>
    </x:row>
    <x:row r="733">
      <x:c r="G733" s="6" t="str">
        <x:f>IF(A733="","",IF(OR(H733="",H733=C733),D733*E733,IF(AND(C733="kg",H733="g"),D733*E733/1000,IF(AND(C733="kg",H733="mg"),D733*E733/1000000,IF(AND(C733="g",H733="kg"),D733*E733*1000,IF(AND(C733="m",H733="cm"),D733*E733/100,IF(AND(C733="m",H733="mm"),D733*E733/1000,IF(AND(C733="cm",H733="m"),D733*E733*100,IF(AND(C733="l",H733="ml"),D733*E733/1000,IF(AND(C733="ml",H733="l"),D733*E733*1000,NA()))))))))))</x:f>
      </x:c>
    </x:row>
    <x:row r="734">
      <x:c r="G734" s="6" t="str">
        <x:f>IF(A734="","",IF(OR(H734="",H734=C734),D734*E734,IF(AND(C734="kg",H734="g"),D734*E734/1000,IF(AND(C734="kg",H734="mg"),D734*E734/1000000,IF(AND(C734="g",H734="kg"),D734*E734*1000,IF(AND(C734="m",H734="cm"),D734*E734/100,IF(AND(C734="m",H734="mm"),D734*E734/1000,IF(AND(C734="cm",H734="m"),D734*E734*100,IF(AND(C734="l",H734="ml"),D734*E734/1000,IF(AND(C734="ml",H734="l"),D734*E734*1000,NA()))))))))))</x:f>
      </x:c>
    </x:row>
    <x:row r="735">
      <x:c r="G735" s="6" t="str">
        <x:f>IF(A735="","",IF(OR(H735="",H735=C735),D735*E735,IF(AND(C735="kg",H735="g"),D735*E735/1000,IF(AND(C735="kg",H735="mg"),D735*E735/1000000,IF(AND(C735="g",H735="kg"),D735*E735*1000,IF(AND(C735="m",H735="cm"),D735*E735/100,IF(AND(C735="m",H735="mm"),D735*E735/1000,IF(AND(C735="cm",H735="m"),D735*E735*100,IF(AND(C735="l",H735="ml"),D735*E735/1000,IF(AND(C735="ml",H735="l"),D735*E735*1000,NA()))))))))))</x:f>
      </x:c>
    </x:row>
    <x:row r="736">
      <x:c r="G736" s="6" t="str">
        <x:f>IF(A736="","",IF(OR(H736="",H736=C736),D736*E736,IF(AND(C736="kg",H736="g"),D736*E736/1000,IF(AND(C736="kg",H736="mg"),D736*E736/1000000,IF(AND(C736="g",H736="kg"),D736*E736*1000,IF(AND(C736="m",H736="cm"),D736*E736/100,IF(AND(C736="m",H736="mm"),D736*E736/1000,IF(AND(C736="cm",H736="m"),D736*E736*100,IF(AND(C736="l",H736="ml"),D736*E736/1000,IF(AND(C736="ml",H736="l"),D736*E736*1000,NA()))))))))))</x:f>
      </x:c>
    </x:row>
    <x:row r="737">
      <x:c r="G737" s="6" t="str">
        <x:f>IF(A737="","",IF(OR(H737="",H737=C737),D737*E737,IF(AND(C737="kg",H737="g"),D737*E737/1000,IF(AND(C737="kg",H737="mg"),D737*E737/1000000,IF(AND(C737="g",H737="kg"),D737*E737*1000,IF(AND(C737="m",H737="cm"),D737*E737/100,IF(AND(C737="m",H737="mm"),D737*E737/1000,IF(AND(C737="cm",H737="m"),D737*E737*100,IF(AND(C737="l",H737="ml"),D737*E737/1000,IF(AND(C737="ml",H737="l"),D737*E737*1000,NA()))))))))))</x:f>
      </x:c>
    </x:row>
    <x:row r="738">
      <x:c r="G738" s="6" t="str">
        <x:f>IF(A738="","",IF(OR(H738="",H738=C738),D738*E738,IF(AND(C738="kg",H738="g"),D738*E738/1000,IF(AND(C738="kg",H738="mg"),D738*E738/1000000,IF(AND(C738="g",H738="kg"),D738*E738*1000,IF(AND(C738="m",H738="cm"),D738*E738/100,IF(AND(C738="m",H738="mm"),D738*E738/1000,IF(AND(C738="cm",H738="m"),D738*E738*100,IF(AND(C738="l",H738="ml"),D738*E738/1000,IF(AND(C738="ml",H738="l"),D738*E738*1000,NA()))))))))))</x:f>
      </x:c>
    </x:row>
    <x:row r="739">
      <x:c r="G739" s="6" t="str">
        <x:f>IF(A739="","",IF(OR(H739="",H739=C739),D739*E739,IF(AND(C739="kg",H739="g"),D739*E739/1000,IF(AND(C739="kg",H739="mg"),D739*E739/1000000,IF(AND(C739="g",H739="kg"),D739*E739*1000,IF(AND(C739="m",H739="cm"),D739*E739/100,IF(AND(C739="m",H739="mm"),D739*E739/1000,IF(AND(C739="cm",H739="m"),D739*E739*100,IF(AND(C739="l",H739="ml"),D739*E739/1000,IF(AND(C739="ml",H739="l"),D739*E739*1000,NA()))))))))))</x:f>
      </x:c>
    </x:row>
    <x:row r="740">
      <x:c r="G740" s="6" t="str">
        <x:f>IF(A740="","",IF(OR(H740="",H740=C740),D740*E740,IF(AND(C740="kg",H740="g"),D740*E740/1000,IF(AND(C740="kg",H740="mg"),D740*E740/1000000,IF(AND(C740="g",H740="kg"),D740*E740*1000,IF(AND(C740="m",H740="cm"),D740*E740/100,IF(AND(C740="m",H740="mm"),D740*E740/1000,IF(AND(C740="cm",H740="m"),D740*E740*100,IF(AND(C740="l",H740="ml"),D740*E740/1000,IF(AND(C740="ml",H740="l"),D740*E740*1000,NA()))))))))))</x:f>
      </x:c>
    </x:row>
    <x:row r="741">
      <x:c r="G741" s="6" t="str">
        <x:f>IF(A741="","",IF(OR(H741="",H741=C741),D741*E741,IF(AND(C741="kg",H741="g"),D741*E741/1000,IF(AND(C741="kg",H741="mg"),D741*E741/1000000,IF(AND(C741="g",H741="kg"),D741*E741*1000,IF(AND(C741="m",H741="cm"),D741*E741/100,IF(AND(C741="m",H741="mm"),D741*E741/1000,IF(AND(C741="cm",H741="m"),D741*E741*100,IF(AND(C741="l",H741="ml"),D741*E741/1000,IF(AND(C741="ml",H741="l"),D741*E741*1000,NA()))))))))))</x:f>
      </x:c>
    </x:row>
    <x:row r="742">
      <x:c r="G742" s="6" t="str">
        <x:f>IF(A742="","",IF(OR(H742="",H742=C742),D742*E742,IF(AND(C742="kg",H742="g"),D742*E742/1000,IF(AND(C742="kg",H742="mg"),D742*E742/1000000,IF(AND(C742="g",H742="kg"),D742*E742*1000,IF(AND(C742="m",H742="cm"),D742*E742/100,IF(AND(C742="m",H742="mm"),D742*E742/1000,IF(AND(C742="cm",H742="m"),D742*E742*100,IF(AND(C742="l",H742="ml"),D742*E742/1000,IF(AND(C742="ml",H742="l"),D742*E742*1000,NA()))))))))))</x:f>
      </x:c>
    </x:row>
    <x:row r="743">
      <x:c r="G743" s="6" t="str">
        <x:f>IF(A743="","",IF(OR(H743="",H743=C743),D743*E743,IF(AND(C743="kg",H743="g"),D743*E743/1000,IF(AND(C743="kg",H743="mg"),D743*E743/1000000,IF(AND(C743="g",H743="kg"),D743*E743*1000,IF(AND(C743="m",H743="cm"),D743*E743/100,IF(AND(C743="m",H743="mm"),D743*E743/1000,IF(AND(C743="cm",H743="m"),D743*E743*100,IF(AND(C743="l",H743="ml"),D743*E743/1000,IF(AND(C743="ml",H743="l"),D743*E743*1000,NA()))))))))))</x:f>
      </x:c>
    </x:row>
    <x:row r="744">
      <x:c r="G744" s="6" t="str">
        <x:f>IF(A744="","",IF(OR(H744="",H744=C744),D744*E744,IF(AND(C744="kg",H744="g"),D744*E744/1000,IF(AND(C744="kg",H744="mg"),D744*E744/1000000,IF(AND(C744="g",H744="kg"),D744*E744*1000,IF(AND(C744="m",H744="cm"),D744*E744/100,IF(AND(C744="m",H744="mm"),D744*E744/1000,IF(AND(C744="cm",H744="m"),D744*E744*100,IF(AND(C744="l",H744="ml"),D744*E744/1000,IF(AND(C744="ml",H744="l"),D744*E744*1000,NA()))))))))))</x:f>
      </x:c>
    </x:row>
    <x:row r="745">
      <x:c r="G745" s="6" t="str">
        <x:f>IF(A745="","",IF(OR(H745="",H745=C745),D745*E745,IF(AND(C745="kg",H745="g"),D745*E745/1000,IF(AND(C745="kg",H745="mg"),D745*E745/1000000,IF(AND(C745="g",H745="kg"),D745*E745*1000,IF(AND(C745="m",H745="cm"),D745*E745/100,IF(AND(C745="m",H745="mm"),D745*E745/1000,IF(AND(C745="cm",H745="m"),D745*E745*100,IF(AND(C745="l",H745="ml"),D745*E745/1000,IF(AND(C745="ml",H745="l"),D745*E745*1000,NA()))))))))))</x:f>
      </x:c>
    </x:row>
    <x:row r="746">
      <x:c r="G746" s="6" t="str">
        <x:f>IF(A746="","",IF(OR(H746="",H746=C746),D746*E746,IF(AND(C746="kg",H746="g"),D746*E746/1000,IF(AND(C746="kg",H746="mg"),D746*E746/1000000,IF(AND(C746="g",H746="kg"),D746*E746*1000,IF(AND(C746="m",H746="cm"),D746*E746/100,IF(AND(C746="m",H746="mm"),D746*E746/1000,IF(AND(C746="cm",H746="m"),D746*E746*100,IF(AND(C746="l",H746="ml"),D746*E746/1000,IF(AND(C746="ml",H746="l"),D746*E746*1000,NA()))))))))))</x:f>
      </x:c>
    </x:row>
    <x:row r="747">
      <x:c r="G747" s="6" t="str">
        <x:f>IF(A747="","",IF(OR(H747="",H747=C747),D747*E747,IF(AND(C747="kg",H747="g"),D747*E747/1000,IF(AND(C747="kg",H747="mg"),D747*E747/1000000,IF(AND(C747="g",H747="kg"),D747*E747*1000,IF(AND(C747="m",H747="cm"),D747*E747/100,IF(AND(C747="m",H747="mm"),D747*E747/1000,IF(AND(C747="cm",H747="m"),D747*E747*100,IF(AND(C747="l",H747="ml"),D747*E747/1000,IF(AND(C747="ml",H747="l"),D747*E747*1000,NA()))))))))))</x:f>
      </x:c>
    </x:row>
    <x:row r="748">
      <x:c r="G748" s="6" t="str">
        <x:f>IF(A748="","",IF(OR(H748="",H748=C748),D748*E748,IF(AND(C748="kg",H748="g"),D748*E748/1000,IF(AND(C748="kg",H748="mg"),D748*E748/1000000,IF(AND(C748="g",H748="kg"),D748*E748*1000,IF(AND(C748="m",H748="cm"),D748*E748/100,IF(AND(C748="m",H748="mm"),D748*E748/1000,IF(AND(C748="cm",H748="m"),D748*E748*100,IF(AND(C748="l",H748="ml"),D748*E748/1000,IF(AND(C748="ml",H748="l"),D748*E748*1000,NA()))))))))))</x:f>
      </x:c>
    </x:row>
    <x:row r="749">
      <x:c r="G749" s="6" t="str">
        <x:f>IF(A749="","",IF(OR(H749="",H749=C749),D749*E749,IF(AND(C749="kg",H749="g"),D749*E749/1000,IF(AND(C749="kg",H749="mg"),D749*E749/1000000,IF(AND(C749="g",H749="kg"),D749*E749*1000,IF(AND(C749="m",H749="cm"),D749*E749/100,IF(AND(C749="m",H749="mm"),D749*E749/1000,IF(AND(C749="cm",H749="m"),D749*E749*100,IF(AND(C749="l",H749="ml"),D749*E749/1000,IF(AND(C749="ml",H749="l"),D749*E749*1000,NA()))))))))))</x:f>
      </x:c>
    </x:row>
    <x:row r="750">
      <x:c r="G750" s="6" t="str">
        <x:f>IF(A750="","",IF(OR(H750="",H750=C750),D750*E750,IF(AND(C750="kg",H750="g"),D750*E750/1000,IF(AND(C750="kg",H750="mg"),D750*E750/1000000,IF(AND(C750="g",H750="kg"),D750*E750*1000,IF(AND(C750="m",H750="cm"),D750*E750/100,IF(AND(C750="m",H750="mm"),D750*E750/1000,IF(AND(C750="cm",H750="m"),D750*E750*100,IF(AND(C750="l",H750="ml"),D750*E750/1000,IF(AND(C750="ml",H750="l"),D750*E750*1000,NA()))))))))))</x:f>
      </x:c>
    </x:row>
    <x:row r="751">
      <x:c r="G751" s="6" t="str">
        <x:f>IF(A751="","",IF(OR(H751="",H751=C751),D751*E751,IF(AND(C751="kg",H751="g"),D751*E751/1000,IF(AND(C751="kg",H751="mg"),D751*E751/1000000,IF(AND(C751="g",H751="kg"),D751*E751*1000,IF(AND(C751="m",H751="cm"),D751*E751/100,IF(AND(C751="m",H751="mm"),D751*E751/1000,IF(AND(C751="cm",H751="m"),D751*E751*100,IF(AND(C751="l",H751="ml"),D751*E751/1000,IF(AND(C751="ml",H751="l"),D751*E751*1000,NA()))))))))))</x:f>
      </x:c>
    </x:row>
    <x:row r="752">
      <x:c r="G752" s="6" t="str">
        <x:f>IF(A752="","",IF(OR(H752="",H752=C752),D752*E752,IF(AND(C752="kg",H752="g"),D752*E752/1000,IF(AND(C752="kg",H752="mg"),D752*E752/1000000,IF(AND(C752="g",H752="kg"),D752*E752*1000,IF(AND(C752="m",H752="cm"),D752*E752/100,IF(AND(C752="m",H752="mm"),D752*E752/1000,IF(AND(C752="cm",H752="m"),D752*E752*100,IF(AND(C752="l",H752="ml"),D752*E752/1000,IF(AND(C752="ml",H752="l"),D752*E752*1000,NA()))))))))))</x:f>
      </x:c>
    </x:row>
    <x:row r="753">
      <x:c r="G753" s="6" t="str">
        <x:f>IF(A753="","",IF(OR(H753="",H753=C753),D753*E753,IF(AND(C753="kg",H753="g"),D753*E753/1000,IF(AND(C753="kg",H753="mg"),D753*E753/1000000,IF(AND(C753="g",H753="kg"),D753*E753*1000,IF(AND(C753="m",H753="cm"),D753*E753/100,IF(AND(C753="m",H753="mm"),D753*E753/1000,IF(AND(C753="cm",H753="m"),D753*E753*100,IF(AND(C753="l",H753="ml"),D753*E753/1000,IF(AND(C753="ml",H753="l"),D753*E753*1000,NA()))))))))))</x:f>
      </x:c>
    </x:row>
    <x:row r="754">
      <x:c r="G754" s="6" t="str">
        <x:f>IF(A754="","",IF(OR(H754="",H754=C754),D754*E754,IF(AND(C754="kg",H754="g"),D754*E754/1000,IF(AND(C754="kg",H754="mg"),D754*E754/1000000,IF(AND(C754="g",H754="kg"),D754*E754*1000,IF(AND(C754="m",H754="cm"),D754*E754/100,IF(AND(C754="m",H754="mm"),D754*E754/1000,IF(AND(C754="cm",H754="m"),D754*E754*100,IF(AND(C754="l",H754="ml"),D754*E754/1000,IF(AND(C754="ml",H754="l"),D754*E754*1000,NA()))))))))))</x:f>
      </x:c>
    </x:row>
    <x:row r="755">
      <x:c r="G755" s="6" t="str">
        <x:f>IF(A755="","",IF(OR(H755="",H755=C755),D755*E755,IF(AND(C755="kg",H755="g"),D755*E755/1000,IF(AND(C755="kg",H755="mg"),D755*E755/1000000,IF(AND(C755="g",H755="kg"),D755*E755*1000,IF(AND(C755="m",H755="cm"),D755*E755/100,IF(AND(C755="m",H755="mm"),D755*E755/1000,IF(AND(C755="cm",H755="m"),D755*E755*100,IF(AND(C755="l",H755="ml"),D755*E755/1000,IF(AND(C755="ml",H755="l"),D755*E755*1000,NA()))))))))))</x:f>
      </x:c>
    </x:row>
    <x:row r="756">
      <x:c r="G756" s="6" t="str">
        <x:f>IF(A756="","",IF(OR(H756="",H756=C756),D756*E756,IF(AND(C756="kg",H756="g"),D756*E756/1000,IF(AND(C756="kg",H756="mg"),D756*E756/1000000,IF(AND(C756="g",H756="kg"),D756*E756*1000,IF(AND(C756="m",H756="cm"),D756*E756/100,IF(AND(C756="m",H756="mm"),D756*E756/1000,IF(AND(C756="cm",H756="m"),D756*E756*100,IF(AND(C756="l",H756="ml"),D756*E756/1000,IF(AND(C756="ml",H756="l"),D756*E756*1000,NA()))))))))))</x:f>
      </x:c>
    </x:row>
    <x:row r="757">
      <x:c r="G757" s="6" t="str">
        <x:f>IF(A757="","",IF(OR(H757="",H757=C757),D757*E757,IF(AND(C757="kg",H757="g"),D757*E757/1000,IF(AND(C757="kg",H757="mg"),D757*E757/1000000,IF(AND(C757="g",H757="kg"),D757*E757*1000,IF(AND(C757="m",H757="cm"),D757*E757/100,IF(AND(C757="m",H757="mm"),D757*E757/1000,IF(AND(C757="cm",H757="m"),D757*E757*100,IF(AND(C757="l",H757="ml"),D757*E757/1000,IF(AND(C757="ml",H757="l"),D757*E757*1000,NA()))))))))))</x:f>
      </x:c>
    </x:row>
    <x:row r="758">
      <x:c r="G758" s="6" t="str">
        <x:f>IF(A758="","",IF(OR(H758="",H758=C758),D758*E758,IF(AND(C758="kg",H758="g"),D758*E758/1000,IF(AND(C758="kg",H758="mg"),D758*E758/1000000,IF(AND(C758="g",H758="kg"),D758*E758*1000,IF(AND(C758="m",H758="cm"),D758*E758/100,IF(AND(C758="m",H758="mm"),D758*E758/1000,IF(AND(C758="cm",H758="m"),D758*E758*100,IF(AND(C758="l",H758="ml"),D758*E758/1000,IF(AND(C758="ml",H758="l"),D758*E758*1000,NA()))))))))))</x:f>
      </x:c>
    </x:row>
    <x:row r="759">
      <x:c r="G759" s="6" t="str">
        <x:f>IF(A759="","",IF(OR(H759="",H759=C759),D759*E759,IF(AND(C759="kg",H759="g"),D759*E759/1000,IF(AND(C759="kg",H759="mg"),D759*E759/1000000,IF(AND(C759="g",H759="kg"),D759*E759*1000,IF(AND(C759="m",H759="cm"),D759*E759/100,IF(AND(C759="m",H759="mm"),D759*E759/1000,IF(AND(C759="cm",H759="m"),D759*E759*100,IF(AND(C759="l",H759="ml"),D759*E759/1000,IF(AND(C759="ml",H759="l"),D759*E759*1000,NA()))))))))))</x:f>
      </x:c>
    </x:row>
    <x:row r="760">
      <x:c r="G760" s="6" t="str">
        <x:f>IF(A760="","",IF(OR(H760="",H760=C760),D760*E760,IF(AND(C760="kg",H760="g"),D760*E760/1000,IF(AND(C760="kg",H760="mg"),D760*E760/1000000,IF(AND(C760="g",H760="kg"),D760*E760*1000,IF(AND(C760="m",H760="cm"),D760*E760/100,IF(AND(C760="m",H760="mm"),D760*E760/1000,IF(AND(C760="cm",H760="m"),D760*E760*100,IF(AND(C760="l",H760="ml"),D760*E760/1000,IF(AND(C760="ml",H760="l"),D760*E760*1000,NA()))))))))))</x:f>
      </x:c>
    </x:row>
    <x:row r="761">
      <x:c r="G761" s="6" t="str">
        <x:f>IF(A761="","",IF(OR(H761="",H761=C761),D761*E761,IF(AND(C761="kg",H761="g"),D761*E761/1000,IF(AND(C761="kg",H761="mg"),D761*E761/1000000,IF(AND(C761="g",H761="kg"),D761*E761*1000,IF(AND(C761="m",H761="cm"),D761*E761/100,IF(AND(C761="m",H761="mm"),D761*E761/1000,IF(AND(C761="cm",H761="m"),D761*E761*100,IF(AND(C761="l",H761="ml"),D761*E761/1000,IF(AND(C761="ml",H761="l"),D761*E761*1000,NA()))))))))))</x:f>
      </x:c>
    </x:row>
    <x:row r="762">
      <x:c r="G762" s="6" t="str">
        <x:f>IF(A762="","",IF(OR(H762="",H762=C762),D762*E762,IF(AND(C762="kg",H762="g"),D762*E762/1000,IF(AND(C762="kg",H762="mg"),D762*E762/1000000,IF(AND(C762="g",H762="kg"),D762*E762*1000,IF(AND(C762="m",H762="cm"),D762*E762/100,IF(AND(C762="m",H762="mm"),D762*E762/1000,IF(AND(C762="cm",H762="m"),D762*E762*100,IF(AND(C762="l",H762="ml"),D762*E762/1000,IF(AND(C762="ml",H762="l"),D762*E762*1000,NA()))))))))))</x:f>
      </x:c>
    </x:row>
    <x:row r="763">
      <x:c r="G763" s="6" t="str">
        <x:f>IF(A763="","",IF(OR(H763="",H763=C763),D763*E763,IF(AND(C763="kg",H763="g"),D763*E763/1000,IF(AND(C763="kg",H763="mg"),D763*E763/1000000,IF(AND(C763="g",H763="kg"),D763*E763*1000,IF(AND(C763="m",H763="cm"),D763*E763/100,IF(AND(C763="m",H763="mm"),D763*E763/1000,IF(AND(C763="cm",H763="m"),D763*E763*100,IF(AND(C763="l",H763="ml"),D763*E763/1000,IF(AND(C763="ml",H763="l"),D763*E763*1000,NA()))))))))))</x:f>
      </x:c>
    </x:row>
    <x:row r="764">
      <x:c r="G764" s="6" t="str">
        <x:f>IF(A764="","",IF(OR(H764="",H764=C764),D764*E764,IF(AND(C764="kg",H764="g"),D764*E764/1000,IF(AND(C764="kg",H764="mg"),D764*E764/1000000,IF(AND(C764="g",H764="kg"),D764*E764*1000,IF(AND(C764="m",H764="cm"),D764*E764/100,IF(AND(C764="m",H764="mm"),D764*E764/1000,IF(AND(C764="cm",H764="m"),D764*E764*100,IF(AND(C764="l",H764="ml"),D764*E764/1000,IF(AND(C764="ml",H764="l"),D764*E764*1000,NA()))))))))))</x:f>
      </x:c>
    </x:row>
    <x:row r="765">
      <x:c r="G765" s="6" t="str">
        <x:f>IF(A765="","",IF(OR(H765="",H765=C765),D765*E765,IF(AND(C765="kg",H765="g"),D765*E765/1000,IF(AND(C765="kg",H765="mg"),D765*E765/1000000,IF(AND(C765="g",H765="kg"),D765*E765*1000,IF(AND(C765="m",H765="cm"),D765*E765/100,IF(AND(C765="m",H765="mm"),D765*E765/1000,IF(AND(C765="cm",H765="m"),D765*E765*100,IF(AND(C765="l",H765="ml"),D765*E765/1000,IF(AND(C765="ml",H765="l"),D765*E765*1000,NA()))))))))))</x:f>
      </x:c>
    </x:row>
    <x:row r="766">
      <x:c r="G766" s="6" t="str">
        <x:f>IF(A766="","",IF(OR(H766="",H766=C766),D766*E766,IF(AND(C766="kg",H766="g"),D766*E766/1000,IF(AND(C766="kg",H766="mg"),D766*E766/1000000,IF(AND(C766="g",H766="kg"),D766*E766*1000,IF(AND(C766="m",H766="cm"),D766*E766/100,IF(AND(C766="m",H766="mm"),D766*E766/1000,IF(AND(C766="cm",H766="m"),D766*E766*100,IF(AND(C766="l",H766="ml"),D766*E766/1000,IF(AND(C766="ml",H766="l"),D766*E766*1000,NA()))))))))))</x:f>
      </x:c>
    </x:row>
    <x:row r="767">
      <x:c r="G767" s="6" t="str">
        <x:f>IF(A767="","",IF(OR(H767="",H767=C767),D767*E767,IF(AND(C767="kg",H767="g"),D767*E767/1000,IF(AND(C767="kg",H767="mg"),D767*E767/1000000,IF(AND(C767="g",H767="kg"),D767*E767*1000,IF(AND(C767="m",H767="cm"),D767*E767/100,IF(AND(C767="m",H767="mm"),D767*E767/1000,IF(AND(C767="cm",H767="m"),D767*E767*100,IF(AND(C767="l",H767="ml"),D767*E767/1000,IF(AND(C767="ml",H767="l"),D767*E767*1000,NA()))))))))))</x:f>
      </x:c>
    </x:row>
    <x:row r="768">
      <x:c r="G768" s="6" t="str">
        <x:f>IF(A768="","",IF(OR(H768="",H768=C768),D768*E768,IF(AND(C768="kg",H768="g"),D768*E768/1000,IF(AND(C768="kg",H768="mg"),D768*E768/1000000,IF(AND(C768="g",H768="kg"),D768*E768*1000,IF(AND(C768="m",H768="cm"),D768*E768/100,IF(AND(C768="m",H768="mm"),D768*E768/1000,IF(AND(C768="cm",H768="m"),D768*E768*100,IF(AND(C768="l",H768="ml"),D768*E768/1000,IF(AND(C768="ml",H768="l"),D768*E768*1000,NA()))))))))))</x:f>
      </x:c>
    </x:row>
    <x:row r="769">
      <x:c r="G769" s="6" t="str">
        <x:f>IF(A769="","",IF(OR(H769="",H769=C769),D769*E769,IF(AND(C769="kg",H769="g"),D769*E769/1000,IF(AND(C769="kg",H769="mg"),D769*E769/1000000,IF(AND(C769="g",H769="kg"),D769*E769*1000,IF(AND(C769="m",H769="cm"),D769*E769/100,IF(AND(C769="m",H769="mm"),D769*E769/1000,IF(AND(C769="cm",H769="m"),D769*E769*100,IF(AND(C769="l",H769="ml"),D769*E769/1000,IF(AND(C769="ml",H769="l"),D769*E769*1000,NA()))))))))))</x:f>
      </x:c>
    </x:row>
    <x:row r="770">
      <x:c r="G770" s="6" t="str">
        <x:f>IF(A770="","",IF(OR(H770="",H770=C770),D770*E770,IF(AND(C770="kg",H770="g"),D770*E770/1000,IF(AND(C770="kg",H770="mg"),D770*E770/1000000,IF(AND(C770="g",H770="kg"),D770*E770*1000,IF(AND(C770="m",H770="cm"),D770*E770/100,IF(AND(C770="m",H770="mm"),D770*E770/1000,IF(AND(C770="cm",H770="m"),D770*E770*100,IF(AND(C770="l",H770="ml"),D770*E770/1000,IF(AND(C770="ml",H770="l"),D770*E770*1000,NA()))))))))))</x:f>
      </x:c>
    </x:row>
    <x:row r="771">
      <x:c r="G771" s="6" t="str">
        <x:f>IF(A771="","",IF(OR(H771="",H771=C771),D771*E771,IF(AND(C771="kg",H771="g"),D771*E771/1000,IF(AND(C771="kg",H771="mg"),D771*E771/1000000,IF(AND(C771="g",H771="kg"),D771*E771*1000,IF(AND(C771="m",H771="cm"),D771*E771/100,IF(AND(C771="m",H771="mm"),D771*E771/1000,IF(AND(C771="cm",H771="m"),D771*E771*100,IF(AND(C771="l",H771="ml"),D771*E771/1000,IF(AND(C771="ml",H771="l"),D771*E771*1000,NA()))))))))))</x:f>
      </x:c>
    </x:row>
    <x:row r="772">
      <x:c r="G772" s="6" t="str">
        <x:f>IF(A772="","",IF(OR(H772="",H772=C772),D772*E772,IF(AND(C772="kg",H772="g"),D772*E772/1000,IF(AND(C772="kg",H772="mg"),D772*E772/1000000,IF(AND(C772="g",H772="kg"),D772*E772*1000,IF(AND(C772="m",H772="cm"),D772*E772/100,IF(AND(C772="m",H772="mm"),D772*E772/1000,IF(AND(C772="cm",H772="m"),D772*E772*100,IF(AND(C772="l",H772="ml"),D772*E772/1000,IF(AND(C772="ml",H772="l"),D772*E772*1000,NA()))))))))))</x:f>
      </x:c>
    </x:row>
    <x:row r="773">
      <x:c r="G773" s="6" t="str">
        <x:f>IF(A773="","",IF(OR(H773="",H773=C773),D773*E773,IF(AND(C773="kg",H773="g"),D773*E773/1000,IF(AND(C773="kg",H773="mg"),D773*E773/1000000,IF(AND(C773="g",H773="kg"),D773*E773*1000,IF(AND(C773="m",H773="cm"),D773*E773/100,IF(AND(C773="m",H773="mm"),D773*E773/1000,IF(AND(C773="cm",H773="m"),D773*E773*100,IF(AND(C773="l",H773="ml"),D773*E773/1000,IF(AND(C773="ml",H773="l"),D773*E773*1000,NA()))))))))))</x:f>
      </x:c>
    </x:row>
    <x:row r="774">
      <x:c r="G774" s="6" t="str">
        <x:f>IF(A774="","",IF(OR(H774="",H774=C774),D774*E774,IF(AND(C774="kg",H774="g"),D774*E774/1000,IF(AND(C774="kg",H774="mg"),D774*E774/1000000,IF(AND(C774="g",H774="kg"),D774*E774*1000,IF(AND(C774="m",H774="cm"),D774*E774/100,IF(AND(C774="m",H774="mm"),D774*E774/1000,IF(AND(C774="cm",H774="m"),D774*E774*100,IF(AND(C774="l",H774="ml"),D774*E774/1000,IF(AND(C774="ml",H774="l"),D774*E774*1000,NA()))))))))))</x:f>
      </x:c>
    </x:row>
    <x:row r="775">
      <x:c r="G775" s="6" t="str">
        <x:f>IF(A775="","",IF(OR(H775="",H775=C775),D775*E775,IF(AND(C775="kg",H775="g"),D775*E775/1000,IF(AND(C775="kg",H775="mg"),D775*E775/1000000,IF(AND(C775="g",H775="kg"),D775*E775*1000,IF(AND(C775="m",H775="cm"),D775*E775/100,IF(AND(C775="m",H775="mm"),D775*E775/1000,IF(AND(C775="cm",H775="m"),D775*E775*100,IF(AND(C775="l",H775="ml"),D775*E775/1000,IF(AND(C775="ml",H775="l"),D775*E775*1000,NA()))))))))))</x:f>
      </x:c>
    </x:row>
    <x:row r="776">
      <x:c r="G776" s="6" t="str">
        <x:f>IF(A776="","",IF(OR(H776="",H776=C776),D776*E776,IF(AND(C776="kg",H776="g"),D776*E776/1000,IF(AND(C776="kg",H776="mg"),D776*E776/1000000,IF(AND(C776="g",H776="kg"),D776*E776*1000,IF(AND(C776="m",H776="cm"),D776*E776/100,IF(AND(C776="m",H776="mm"),D776*E776/1000,IF(AND(C776="cm",H776="m"),D776*E776*100,IF(AND(C776="l",H776="ml"),D776*E776/1000,IF(AND(C776="ml",H776="l"),D776*E776*1000,NA()))))))))))</x:f>
      </x:c>
    </x:row>
    <x:row r="777">
      <x:c r="G777" s="6" t="str">
        <x:f>IF(A777="","",IF(OR(H777="",H777=C777),D777*E777,IF(AND(C777="kg",H777="g"),D777*E777/1000,IF(AND(C777="kg",H777="mg"),D777*E777/1000000,IF(AND(C777="g",H777="kg"),D777*E777*1000,IF(AND(C777="m",H777="cm"),D777*E777/100,IF(AND(C777="m",H777="mm"),D777*E777/1000,IF(AND(C777="cm",H777="m"),D777*E777*100,IF(AND(C777="l",H777="ml"),D777*E777/1000,IF(AND(C777="ml",H777="l"),D777*E777*1000,NA()))))))))))</x:f>
      </x:c>
    </x:row>
    <x:row r="778">
      <x:c r="G778" s="6" t="str">
        <x:f>IF(A778="","",IF(OR(H778="",H778=C778),D778*E778,IF(AND(C778="kg",H778="g"),D778*E778/1000,IF(AND(C778="kg",H778="mg"),D778*E778/1000000,IF(AND(C778="g",H778="kg"),D778*E778*1000,IF(AND(C778="m",H778="cm"),D778*E778/100,IF(AND(C778="m",H778="mm"),D778*E778/1000,IF(AND(C778="cm",H778="m"),D778*E778*100,IF(AND(C778="l",H778="ml"),D778*E778/1000,IF(AND(C778="ml",H778="l"),D778*E778*1000,NA()))))))))))</x:f>
      </x:c>
    </x:row>
    <x:row r="779">
      <x:c r="G779" s="6" t="str">
        <x:f>IF(A779="","",IF(OR(H779="",H779=C779),D779*E779,IF(AND(C779="kg",H779="g"),D779*E779/1000,IF(AND(C779="kg",H779="mg"),D779*E779/1000000,IF(AND(C779="g",H779="kg"),D779*E779*1000,IF(AND(C779="m",H779="cm"),D779*E779/100,IF(AND(C779="m",H779="mm"),D779*E779/1000,IF(AND(C779="cm",H779="m"),D779*E779*100,IF(AND(C779="l",H779="ml"),D779*E779/1000,IF(AND(C779="ml",H779="l"),D779*E779*1000,NA()))))))))))</x:f>
      </x:c>
    </x:row>
    <x:row r="780">
      <x:c r="G780" s="6" t="str">
        <x:f>IF(A780="","",IF(OR(H780="",H780=C780),D780*E780,IF(AND(C780="kg",H780="g"),D780*E780/1000,IF(AND(C780="kg",H780="mg"),D780*E780/1000000,IF(AND(C780="g",H780="kg"),D780*E780*1000,IF(AND(C780="m",H780="cm"),D780*E780/100,IF(AND(C780="m",H780="mm"),D780*E780/1000,IF(AND(C780="cm",H780="m"),D780*E780*100,IF(AND(C780="l",H780="ml"),D780*E780/1000,IF(AND(C780="ml",H780="l"),D780*E780*1000,NA()))))))))))</x:f>
      </x:c>
    </x:row>
    <x:row r="781">
      <x:c r="G781" s="6" t="str">
        <x:f>IF(A781="","",IF(OR(H781="",H781=C781),D781*E781,IF(AND(C781="kg",H781="g"),D781*E781/1000,IF(AND(C781="kg",H781="mg"),D781*E781/1000000,IF(AND(C781="g",H781="kg"),D781*E781*1000,IF(AND(C781="m",H781="cm"),D781*E781/100,IF(AND(C781="m",H781="mm"),D781*E781/1000,IF(AND(C781="cm",H781="m"),D781*E781*100,IF(AND(C781="l",H781="ml"),D781*E781/1000,IF(AND(C781="ml",H781="l"),D781*E781*1000,NA()))))))))))</x:f>
      </x:c>
    </x:row>
    <x:row r="782">
      <x:c r="G782" s="6" t="str">
        <x:f>IF(A782="","",IF(OR(H782="",H782=C782),D782*E782,IF(AND(C782="kg",H782="g"),D782*E782/1000,IF(AND(C782="kg",H782="mg"),D782*E782/1000000,IF(AND(C782="g",H782="kg"),D782*E782*1000,IF(AND(C782="m",H782="cm"),D782*E782/100,IF(AND(C782="m",H782="mm"),D782*E782/1000,IF(AND(C782="cm",H782="m"),D782*E782*100,IF(AND(C782="l",H782="ml"),D782*E782/1000,IF(AND(C782="ml",H782="l"),D782*E782*1000,NA()))))))))))</x:f>
      </x:c>
    </x:row>
    <x:row r="783">
      <x:c r="G783" s="6" t="str">
        <x:f>IF(A783="","",IF(OR(H783="",H783=C783),D783*E783,IF(AND(C783="kg",H783="g"),D783*E783/1000,IF(AND(C783="kg",H783="mg"),D783*E783/1000000,IF(AND(C783="g",H783="kg"),D783*E783*1000,IF(AND(C783="m",H783="cm"),D783*E783/100,IF(AND(C783="m",H783="mm"),D783*E783/1000,IF(AND(C783="cm",H783="m"),D783*E783*100,IF(AND(C783="l",H783="ml"),D783*E783/1000,IF(AND(C783="ml",H783="l"),D783*E783*1000,NA()))))))))))</x:f>
      </x:c>
    </x:row>
    <x:row r="784">
      <x:c r="G784" s="6" t="str">
        <x:f>IF(A784="","",IF(OR(H784="",H784=C784),D784*E784,IF(AND(C784="kg",H784="g"),D784*E784/1000,IF(AND(C784="kg",H784="mg"),D784*E784/1000000,IF(AND(C784="g",H784="kg"),D784*E784*1000,IF(AND(C784="m",H784="cm"),D784*E784/100,IF(AND(C784="m",H784="mm"),D784*E784/1000,IF(AND(C784="cm",H784="m"),D784*E784*100,IF(AND(C784="l",H784="ml"),D784*E784/1000,IF(AND(C784="ml",H784="l"),D784*E784*1000,NA()))))))))))</x:f>
      </x:c>
    </x:row>
    <x:row r="785">
      <x:c r="G785" s="6" t="str">
        <x:f>IF(A785="","",IF(OR(H785="",H785=C785),D785*E785,IF(AND(C785="kg",H785="g"),D785*E785/1000,IF(AND(C785="kg",H785="mg"),D785*E785/1000000,IF(AND(C785="g",H785="kg"),D785*E785*1000,IF(AND(C785="m",H785="cm"),D785*E785/100,IF(AND(C785="m",H785="mm"),D785*E785/1000,IF(AND(C785="cm",H785="m"),D785*E785*100,IF(AND(C785="l",H785="ml"),D785*E785/1000,IF(AND(C785="ml",H785="l"),D785*E785*1000,NA()))))))))))</x:f>
      </x:c>
    </x:row>
    <x:row r="786">
      <x:c r="G786" s="6" t="str">
        <x:f>IF(A786="","",IF(OR(H786="",H786=C786),D786*E786,IF(AND(C786="kg",H786="g"),D786*E786/1000,IF(AND(C786="kg",H786="mg"),D786*E786/1000000,IF(AND(C786="g",H786="kg"),D786*E786*1000,IF(AND(C786="m",H786="cm"),D786*E786/100,IF(AND(C786="m",H786="mm"),D786*E786/1000,IF(AND(C786="cm",H786="m"),D786*E786*100,IF(AND(C786="l",H786="ml"),D786*E786/1000,IF(AND(C786="ml",H786="l"),D786*E786*1000,NA()))))))))))</x:f>
      </x:c>
    </x:row>
    <x:row r="787">
      <x:c r="G787" s="6" t="str">
        <x:f>IF(A787="","",IF(OR(H787="",H787=C787),D787*E787,IF(AND(C787="kg",H787="g"),D787*E787/1000,IF(AND(C787="kg",H787="mg"),D787*E787/1000000,IF(AND(C787="g",H787="kg"),D787*E787*1000,IF(AND(C787="m",H787="cm"),D787*E787/100,IF(AND(C787="m",H787="mm"),D787*E787/1000,IF(AND(C787="cm",H787="m"),D787*E787*100,IF(AND(C787="l",H787="ml"),D787*E787/1000,IF(AND(C787="ml",H787="l"),D787*E787*1000,NA()))))))))))</x:f>
      </x:c>
    </x:row>
    <x:row r="788">
      <x:c r="G788" s="6" t="str">
        <x:f>IF(A788="","",IF(OR(H788="",H788=C788),D788*E788,IF(AND(C788="kg",H788="g"),D788*E788/1000,IF(AND(C788="kg",H788="mg"),D788*E788/1000000,IF(AND(C788="g",H788="kg"),D788*E788*1000,IF(AND(C788="m",H788="cm"),D788*E788/100,IF(AND(C788="m",H788="mm"),D788*E788/1000,IF(AND(C788="cm",H788="m"),D788*E788*100,IF(AND(C788="l",H788="ml"),D788*E788/1000,IF(AND(C788="ml",H788="l"),D788*E788*1000,NA()))))))))))</x:f>
      </x:c>
    </x:row>
    <x:row r="789">
      <x:c r="G789" s="6" t="str">
        <x:f>IF(A789="","",IF(OR(H789="",H789=C789),D789*E789,IF(AND(C789="kg",H789="g"),D789*E789/1000,IF(AND(C789="kg",H789="mg"),D789*E789/1000000,IF(AND(C789="g",H789="kg"),D789*E789*1000,IF(AND(C789="m",H789="cm"),D789*E789/100,IF(AND(C789="m",H789="mm"),D789*E789/1000,IF(AND(C789="cm",H789="m"),D789*E789*100,IF(AND(C789="l",H789="ml"),D789*E789/1000,IF(AND(C789="ml",H789="l"),D789*E789*1000,NA()))))))))))</x:f>
      </x:c>
    </x:row>
    <x:row r="790">
      <x:c r="G790" s="6" t="str">
        <x:f>IF(A790="","",IF(OR(H790="",H790=C790),D790*E790,IF(AND(C790="kg",H790="g"),D790*E790/1000,IF(AND(C790="kg",H790="mg"),D790*E790/1000000,IF(AND(C790="g",H790="kg"),D790*E790*1000,IF(AND(C790="m",H790="cm"),D790*E790/100,IF(AND(C790="m",H790="mm"),D790*E790/1000,IF(AND(C790="cm",H790="m"),D790*E790*100,IF(AND(C790="l",H790="ml"),D790*E790/1000,IF(AND(C790="ml",H790="l"),D790*E790*1000,NA()))))))))))</x:f>
      </x:c>
    </x:row>
    <x:row r="791">
      <x:c r="G791" s="6" t="str">
        <x:f>IF(A791="","",IF(OR(H791="",H791=C791),D791*E791,IF(AND(C791="kg",H791="g"),D791*E791/1000,IF(AND(C791="kg",H791="mg"),D791*E791/1000000,IF(AND(C791="g",H791="kg"),D791*E791*1000,IF(AND(C791="m",H791="cm"),D791*E791/100,IF(AND(C791="m",H791="mm"),D791*E791/1000,IF(AND(C791="cm",H791="m"),D791*E791*100,IF(AND(C791="l",H791="ml"),D791*E791/1000,IF(AND(C791="ml",H791="l"),D791*E791*1000,NA()))))))))))</x:f>
      </x:c>
    </x:row>
    <x:row r="792">
      <x:c r="G792" s="6" t="str">
        <x:f>IF(A792="","",IF(OR(H792="",H792=C792),D792*E792,IF(AND(C792="kg",H792="g"),D792*E792/1000,IF(AND(C792="kg",H792="mg"),D792*E792/1000000,IF(AND(C792="g",H792="kg"),D792*E792*1000,IF(AND(C792="m",H792="cm"),D792*E792/100,IF(AND(C792="m",H792="mm"),D792*E792/1000,IF(AND(C792="cm",H792="m"),D792*E792*100,IF(AND(C792="l",H792="ml"),D792*E792/1000,IF(AND(C792="ml",H792="l"),D792*E792*1000,NA()))))))))))</x:f>
      </x:c>
    </x:row>
    <x:row r="793">
      <x:c r="G793" s="6" t="str">
        <x:f>IF(A793="","",IF(OR(H793="",H793=C793),D793*E793,IF(AND(C793="kg",H793="g"),D793*E793/1000,IF(AND(C793="kg",H793="mg"),D793*E793/1000000,IF(AND(C793="g",H793="kg"),D793*E793*1000,IF(AND(C793="m",H793="cm"),D793*E793/100,IF(AND(C793="m",H793="mm"),D793*E793/1000,IF(AND(C793="cm",H793="m"),D793*E793*100,IF(AND(C793="l",H793="ml"),D793*E793/1000,IF(AND(C793="ml",H793="l"),D793*E793*1000,NA()))))))))))</x:f>
      </x:c>
    </x:row>
    <x:row r="794">
      <x:c r="G794" s="6" t="str">
        <x:f>IF(A794="","",IF(OR(H794="",H794=C794),D794*E794,IF(AND(C794="kg",H794="g"),D794*E794/1000,IF(AND(C794="kg",H794="mg"),D794*E794/1000000,IF(AND(C794="g",H794="kg"),D794*E794*1000,IF(AND(C794="m",H794="cm"),D794*E794/100,IF(AND(C794="m",H794="mm"),D794*E794/1000,IF(AND(C794="cm",H794="m"),D794*E794*100,IF(AND(C794="l",H794="ml"),D794*E794/1000,IF(AND(C794="ml",H794="l"),D794*E794*1000,NA()))))))))))</x:f>
      </x:c>
    </x:row>
    <x:row r="795">
      <x:c r="G795" s="6" t="str">
        <x:f>IF(A795="","",IF(OR(H795="",H795=C795),D795*E795,IF(AND(C795="kg",H795="g"),D795*E795/1000,IF(AND(C795="kg",H795="mg"),D795*E795/1000000,IF(AND(C795="g",H795="kg"),D795*E795*1000,IF(AND(C795="m",H795="cm"),D795*E795/100,IF(AND(C795="m",H795="mm"),D795*E795/1000,IF(AND(C795="cm",H795="m"),D795*E795*100,IF(AND(C795="l",H795="ml"),D795*E795/1000,IF(AND(C795="ml",H795="l"),D795*E795*1000,NA()))))))))))</x:f>
      </x:c>
    </x:row>
    <x:row r="796">
      <x:c r="G796" s="6" t="str">
        <x:f>IF(A796="","",IF(OR(H796="",H796=C796),D796*E796,IF(AND(C796="kg",H796="g"),D796*E796/1000,IF(AND(C796="kg",H796="mg"),D796*E796/1000000,IF(AND(C796="g",H796="kg"),D796*E796*1000,IF(AND(C796="m",H796="cm"),D796*E796/100,IF(AND(C796="m",H796="mm"),D796*E796/1000,IF(AND(C796="cm",H796="m"),D796*E796*100,IF(AND(C796="l",H796="ml"),D796*E796/1000,IF(AND(C796="ml",H796="l"),D796*E796*1000,NA()))))))))))</x:f>
      </x:c>
    </x:row>
    <x:row r="797">
      <x:c r="G797" s="6" t="str">
        <x:f>IF(A797="","",IF(OR(H797="",H797=C797),D797*E797,IF(AND(C797="kg",H797="g"),D797*E797/1000,IF(AND(C797="kg",H797="mg"),D797*E797/1000000,IF(AND(C797="g",H797="kg"),D797*E797*1000,IF(AND(C797="m",H797="cm"),D797*E797/100,IF(AND(C797="m",H797="mm"),D797*E797/1000,IF(AND(C797="cm",H797="m"),D797*E797*100,IF(AND(C797="l",H797="ml"),D797*E797/1000,IF(AND(C797="ml",H797="l"),D797*E797*1000,NA()))))))))))</x:f>
      </x:c>
    </x:row>
    <x:row r="798">
      <x:c r="G798" s="6" t="str">
        <x:f>IF(A798="","",IF(OR(H798="",H798=C798),D798*E798,IF(AND(C798="kg",H798="g"),D798*E798/1000,IF(AND(C798="kg",H798="mg"),D798*E798/1000000,IF(AND(C798="g",H798="kg"),D798*E798*1000,IF(AND(C798="m",H798="cm"),D798*E798/100,IF(AND(C798="m",H798="mm"),D798*E798/1000,IF(AND(C798="cm",H798="m"),D798*E798*100,IF(AND(C798="l",H798="ml"),D798*E798/1000,IF(AND(C798="ml",H798="l"),D798*E798*1000,NA()))))))))))</x:f>
      </x:c>
    </x:row>
    <x:row r="799">
      <x:c r="G799" s="6" t="str">
        <x:f>IF(A799="","",IF(OR(H799="",H799=C799),D799*E799,IF(AND(C799="kg",H799="g"),D799*E799/1000,IF(AND(C799="kg",H799="mg"),D799*E799/1000000,IF(AND(C799="g",H799="kg"),D799*E799*1000,IF(AND(C799="m",H799="cm"),D799*E799/100,IF(AND(C799="m",H799="mm"),D799*E799/1000,IF(AND(C799="cm",H799="m"),D799*E799*100,IF(AND(C799="l",H799="ml"),D799*E799/1000,IF(AND(C799="ml",H799="l"),D799*E799*1000,NA()))))))))))</x:f>
      </x:c>
    </x:row>
    <x:row r="800">
      <x:c r="G800" s="6" t="str">
        <x:f>IF(A800="","",IF(OR(H800="",H800=C800),D800*E800,IF(AND(C800="kg",H800="g"),D800*E800/1000,IF(AND(C800="kg",H800="mg"),D800*E800/1000000,IF(AND(C800="g",H800="kg"),D800*E800*1000,IF(AND(C800="m",H800="cm"),D800*E800/100,IF(AND(C800="m",H800="mm"),D800*E800/1000,IF(AND(C800="cm",H800="m"),D800*E800*100,IF(AND(C800="l",H800="ml"),D800*E800/1000,IF(AND(C800="ml",H800="l"),D800*E800*1000,NA()))))))))))</x:f>
      </x:c>
    </x:row>
    <x:row r="801">
      <x:c r="G801" s="6" t="str">
        <x:f>IF(A801="","",IF(OR(H801="",H801=C801),D801*E801,IF(AND(C801="kg",H801="g"),D801*E801/1000,IF(AND(C801="kg",H801="mg"),D801*E801/1000000,IF(AND(C801="g",H801="kg"),D801*E801*1000,IF(AND(C801="m",H801="cm"),D801*E801/100,IF(AND(C801="m",H801="mm"),D801*E801/1000,IF(AND(C801="cm",H801="m"),D801*E801*100,IF(AND(C801="l",H801="ml"),D801*E801/1000,IF(AND(C801="ml",H801="l"),D801*E801*1000,NA()))))))))))</x:f>
      </x:c>
    </x:row>
    <x:row r="802">
      <x:c r="G802" s="6" t="str">
        <x:f>IF(A802="","",IF(OR(H802="",H802=C802),D802*E802,IF(AND(C802="kg",H802="g"),D802*E802/1000,IF(AND(C802="kg",H802="mg"),D802*E802/1000000,IF(AND(C802="g",H802="kg"),D802*E802*1000,IF(AND(C802="m",H802="cm"),D802*E802/100,IF(AND(C802="m",H802="mm"),D802*E802/1000,IF(AND(C802="cm",H802="m"),D802*E802*100,IF(AND(C802="l",H802="ml"),D802*E802/1000,IF(AND(C802="ml",H802="l"),D802*E802*1000,NA()))))))))))</x:f>
      </x:c>
    </x:row>
    <x:row r="803">
      <x:c r="G803" s="6" t="str">
        <x:f>IF(A803="","",IF(OR(H803="",H803=C803),D803*E803,IF(AND(C803="kg",H803="g"),D803*E803/1000,IF(AND(C803="kg",H803="mg"),D803*E803/1000000,IF(AND(C803="g",H803="kg"),D803*E803*1000,IF(AND(C803="m",H803="cm"),D803*E803/100,IF(AND(C803="m",H803="mm"),D803*E803/1000,IF(AND(C803="cm",H803="m"),D803*E803*100,IF(AND(C803="l",H803="ml"),D803*E803/1000,IF(AND(C803="ml",H803="l"),D803*E803*1000,NA()))))))))))</x:f>
      </x:c>
    </x:row>
    <x:row r="804">
      <x:c r="G804" s="6" t="str">
        <x:f>IF(A804="","",IF(OR(H804="",H804=C804),D804*E804,IF(AND(C804="kg",H804="g"),D804*E804/1000,IF(AND(C804="kg",H804="mg"),D804*E804/1000000,IF(AND(C804="g",H804="kg"),D804*E804*1000,IF(AND(C804="m",H804="cm"),D804*E804/100,IF(AND(C804="m",H804="mm"),D804*E804/1000,IF(AND(C804="cm",H804="m"),D804*E804*100,IF(AND(C804="l",H804="ml"),D804*E804/1000,IF(AND(C804="ml",H804="l"),D804*E804*1000,NA()))))))))))</x:f>
      </x:c>
    </x:row>
    <x:row r="805">
      <x:c r="G805" s="6" t="str">
        <x:f>IF(A805="","",IF(OR(H805="",H805=C805),D805*E805,IF(AND(C805="kg",H805="g"),D805*E805/1000,IF(AND(C805="kg",H805="mg"),D805*E805/1000000,IF(AND(C805="g",H805="kg"),D805*E805*1000,IF(AND(C805="m",H805="cm"),D805*E805/100,IF(AND(C805="m",H805="mm"),D805*E805/1000,IF(AND(C805="cm",H805="m"),D805*E805*100,IF(AND(C805="l",H805="ml"),D805*E805/1000,IF(AND(C805="ml",H805="l"),D805*E805*1000,NA()))))))))))</x:f>
      </x:c>
    </x:row>
    <x:row r="806">
      <x:c r="G806" s="6" t="str">
        <x:f>IF(A806="","",IF(OR(H806="",H806=C806),D806*E806,IF(AND(C806="kg",H806="g"),D806*E806/1000,IF(AND(C806="kg",H806="mg"),D806*E806/1000000,IF(AND(C806="g",H806="kg"),D806*E806*1000,IF(AND(C806="m",H806="cm"),D806*E806/100,IF(AND(C806="m",H806="mm"),D806*E806/1000,IF(AND(C806="cm",H806="m"),D806*E806*100,IF(AND(C806="l",H806="ml"),D806*E806/1000,IF(AND(C806="ml",H806="l"),D806*E806*1000,NA()))))))))))</x:f>
      </x:c>
    </x:row>
    <x:row r="807">
      <x:c r="G807" s="6" t="str">
        <x:f>IF(A807="","",IF(OR(H807="",H807=C807),D807*E807,IF(AND(C807="kg",H807="g"),D807*E807/1000,IF(AND(C807="kg",H807="mg"),D807*E807/1000000,IF(AND(C807="g",H807="kg"),D807*E807*1000,IF(AND(C807="m",H807="cm"),D807*E807/100,IF(AND(C807="m",H807="mm"),D807*E807/1000,IF(AND(C807="cm",H807="m"),D807*E807*100,IF(AND(C807="l",H807="ml"),D807*E807/1000,IF(AND(C807="ml",H807="l"),D807*E807*1000,NA()))))))))))</x:f>
      </x:c>
    </x:row>
    <x:row r="808">
      <x:c r="G808" s="6" t="str">
        <x:f>IF(A808="","",IF(OR(H808="",H808=C808),D808*E808,IF(AND(C808="kg",H808="g"),D808*E808/1000,IF(AND(C808="kg",H808="mg"),D808*E808/1000000,IF(AND(C808="g",H808="kg"),D808*E808*1000,IF(AND(C808="m",H808="cm"),D808*E808/100,IF(AND(C808="m",H808="mm"),D808*E808/1000,IF(AND(C808="cm",H808="m"),D808*E808*100,IF(AND(C808="l",H808="ml"),D808*E808/1000,IF(AND(C808="ml",H808="l"),D808*E808*1000,NA()))))))))))</x:f>
      </x:c>
    </x:row>
    <x:row r="809">
      <x:c r="G809" s="6" t="str">
        <x:f>IF(A809="","",IF(OR(H809="",H809=C809),D809*E809,IF(AND(C809="kg",H809="g"),D809*E809/1000,IF(AND(C809="kg",H809="mg"),D809*E809/1000000,IF(AND(C809="g",H809="kg"),D809*E809*1000,IF(AND(C809="m",H809="cm"),D809*E809/100,IF(AND(C809="m",H809="mm"),D809*E809/1000,IF(AND(C809="cm",H809="m"),D809*E809*100,IF(AND(C809="l",H809="ml"),D809*E809/1000,IF(AND(C809="ml",H809="l"),D809*E809*1000,NA()))))))))))</x:f>
      </x:c>
    </x:row>
    <x:row r="810">
      <x:c r="G810" s="6" t="str">
        <x:f>IF(A810="","",IF(OR(H810="",H810=C810),D810*E810,IF(AND(C810="kg",H810="g"),D810*E810/1000,IF(AND(C810="kg",H810="mg"),D810*E810/1000000,IF(AND(C810="g",H810="kg"),D810*E810*1000,IF(AND(C810="m",H810="cm"),D810*E810/100,IF(AND(C810="m",H810="mm"),D810*E810/1000,IF(AND(C810="cm",H810="m"),D810*E810*100,IF(AND(C810="l",H810="ml"),D810*E810/1000,IF(AND(C810="ml",H810="l"),D810*E810*1000,NA()))))))))))</x:f>
      </x:c>
    </x:row>
    <x:row r="811">
      <x:c r="G811" s="6" t="str">
        <x:f>IF(A811="","",IF(OR(H811="",H811=C811),D811*E811,IF(AND(C811="kg",H811="g"),D811*E811/1000,IF(AND(C811="kg",H811="mg"),D811*E811/1000000,IF(AND(C811="g",H811="kg"),D811*E811*1000,IF(AND(C811="m",H811="cm"),D811*E811/100,IF(AND(C811="m",H811="mm"),D811*E811/1000,IF(AND(C811="cm",H811="m"),D811*E811*100,IF(AND(C811="l",H811="ml"),D811*E811/1000,IF(AND(C811="ml",H811="l"),D811*E811*1000,NA()))))))))))</x:f>
      </x:c>
    </x:row>
    <x:row r="812">
      <x:c r="G812" s="6" t="str">
        <x:f>IF(A812="","",IF(OR(H812="",H812=C812),D812*E812,IF(AND(C812="kg",H812="g"),D812*E812/1000,IF(AND(C812="kg",H812="mg"),D812*E812/1000000,IF(AND(C812="g",H812="kg"),D812*E812*1000,IF(AND(C812="m",H812="cm"),D812*E812/100,IF(AND(C812="m",H812="mm"),D812*E812/1000,IF(AND(C812="cm",H812="m"),D812*E812*100,IF(AND(C812="l",H812="ml"),D812*E812/1000,IF(AND(C812="ml",H812="l"),D812*E812*1000,NA()))))))))))</x:f>
      </x:c>
    </x:row>
    <x:row r="813">
      <x:c r="G813" s="6" t="str">
        <x:f>IF(A813="","",IF(OR(H813="",H813=C813),D813*E813,IF(AND(C813="kg",H813="g"),D813*E813/1000,IF(AND(C813="kg",H813="mg"),D813*E813/1000000,IF(AND(C813="g",H813="kg"),D813*E813*1000,IF(AND(C813="m",H813="cm"),D813*E813/100,IF(AND(C813="m",H813="mm"),D813*E813/1000,IF(AND(C813="cm",H813="m"),D813*E813*100,IF(AND(C813="l",H813="ml"),D813*E813/1000,IF(AND(C813="ml",H813="l"),D813*E813*1000,NA()))))))))))</x:f>
      </x:c>
    </x:row>
    <x:row r="814">
      <x:c r="G814" s="6" t="str">
        <x:f>IF(A814="","",IF(OR(H814="",H814=C814),D814*E814,IF(AND(C814="kg",H814="g"),D814*E814/1000,IF(AND(C814="kg",H814="mg"),D814*E814/1000000,IF(AND(C814="g",H814="kg"),D814*E814*1000,IF(AND(C814="m",H814="cm"),D814*E814/100,IF(AND(C814="m",H814="mm"),D814*E814/1000,IF(AND(C814="cm",H814="m"),D814*E814*100,IF(AND(C814="l",H814="ml"),D814*E814/1000,IF(AND(C814="ml",H814="l"),D814*E814*1000,NA()))))))))))</x:f>
      </x:c>
    </x:row>
    <x:row r="815">
      <x:c r="G815" s="6" t="str">
        <x:f>IF(A815="","",IF(OR(H815="",H815=C815),D815*E815,IF(AND(C815="kg",H815="g"),D815*E815/1000,IF(AND(C815="kg",H815="mg"),D815*E815/1000000,IF(AND(C815="g",H815="kg"),D815*E815*1000,IF(AND(C815="m",H815="cm"),D815*E815/100,IF(AND(C815="m",H815="mm"),D815*E815/1000,IF(AND(C815="cm",H815="m"),D815*E815*100,IF(AND(C815="l",H815="ml"),D815*E815/1000,IF(AND(C815="ml",H815="l"),D815*E815*1000,NA()))))))))))</x:f>
      </x:c>
    </x:row>
    <x:row r="816">
      <x:c r="G816" s="6" t="str">
        <x:f>IF(A816="","",IF(OR(H816="",H816=C816),D816*E816,IF(AND(C816="kg",H816="g"),D816*E816/1000,IF(AND(C816="kg",H816="mg"),D816*E816/1000000,IF(AND(C816="g",H816="kg"),D816*E816*1000,IF(AND(C816="m",H816="cm"),D816*E816/100,IF(AND(C816="m",H816="mm"),D816*E816/1000,IF(AND(C816="cm",H816="m"),D816*E816*100,IF(AND(C816="l",H816="ml"),D816*E816/1000,IF(AND(C816="ml",H816="l"),D816*E816*1000,NA()))))))))))</x:f>
      </x:c>
    </x:row>
    <x:row r="817">
      <x:c r="G817" s="6" t="str">
        <x:f>IF(A817="","",IF(OR(H817="",H817=C817),D817*E817,IF(AND(C817="kg",H817="g"),D817*E817/1000,IF(AND(C817="kg",H817="mg"),D817*E817/1000000,IF(AND(C817="g",H817="kg"),D817*E817*1000,IF(AND(C817="m",H817="cm"),D817*E817/100,IF(AND(C817="m",H817="mm"),D817*E817/1000,IF(AND(C817="cm",H817="m"),D817*E817*100,IF(AND(C817="l",H817="ml"),D817*E817/1000,IF(AND(C817="ml",H817="l"),D817*E817*1000,NA()))))))))))</x:f>
      </x:c>
    </x:row>
    <x:row r="818">
      <x:c r="G818" s="6" t="str">
        <x:f>IF(A818="","",IF(OR(H818="",H818=C818),D818*E818,IF(AND(C818="kg",H818="g"),D818*E818/1000,IF(AND(C818="kg",H818="mg"),D818*E818/1000000,IF(AND(C818="g",H818="kg"),D818*E818*1000,IF(AND(C818="m",H818="cm"),D818*E818/100,IF(AND(C818="m",H818="mm"),D818*E818/1000,IF(AND(C818="cm",H818="m"),D818*E818*100,IF(AND(C818="l",H818="ml"),D818*E818/1000,IF(AND(C818="ml",H818="l"),D818*E818*1000,NA()))))))))))</x:f>
      </x:c>
    </x:row>
    <x:row r="819">
      <x:c r="G819" s="6" t="str">
        <x:f>IF(A819="","",IF(OR(H819="",H819=C819),D819*E819,IF(AND(C819="kg",H819="g"),D819*E819/1000,IF(AND(C819="kg",H819="mg"),D819*E819/1000000,IF(AND(C819="g",H819="kg"),D819*E819*1000,IF(AND(C819="m",H819="cm"),D819*E819/100,IF(AND(C819="m",H819="mm"),D819*E819/1000,IF(AND(C819="cm",H819="m"),D819*E819*100,IF(AND(C819="l",H819="ml"),D819*E819/1000,IF(AND(C819="ml",H819="l"),D819*E819*1000,NA()))))))))))</x:f>
      </x:c>
    </x:row>
    <x:row r="820">
      <x:c r="G820" s="6" t="str">
        <x:f>IF(A820="","",IF(OR(H820="",H820=C820),D820*E820,IF(AND(C820="kg",H820="g"),D820*E820/1000,IF(AND(C820="kg",H820="mg"),D820*E820/1000000,IF(AND(C820="g",H820="kg"),D820*E820*1000,IF(AND(C820="m",H820="cm"),D820*E820/100,IF(AND(C820="m",H820="mm"),D820*E820/1000,IF(AND(C820="cm",H820="m"),D820*E820*100,IF(AND(C820="l",H820="ml"),D820*E820/1000,IF(AND(C820="ml",H820="l"),D820*E820*1000,NA()))))))))))</x:f>
      </x:c>
    </x:row>
    <x:row r="821">
      <x:c r="G821" s="6" t="str">
        <x:f>IF(A821="","",IF(OR(H821="",H821=C821),D821*E821,IF(AND(C821="kg",H821="g"),D821*E821/1000,IF(AND(C821="kg",H821="mg"),D821*E821/1000000,IF(AND(C821="g",H821="kg"),D821*E821*1000,IF(AND(C821="m",H821="cm"),D821*E821/100,IF(AND(C821="m",H821="mm"),D821*E821/1000,IF(AND(C821="cm",H821="m"),D821*E821*100,IF(AND(C821="l",H821="ml"),D821*E821/1000,IF(AND(C821="ml",H821="l"),D821*E821*1000,NA()))))))))))</x:f>
      </x:c>
    </x:row>
    <x:row r="822">
      <x:c r="G822" s="6" t="str">
        <x:f>IF(A822="","",IF(OR(H822="",H822=C822),D822*E822,IF(AND(C822="kg",H822="g"),D822*E822/1000,IF(AND(C822="kg",H822="mg"),D822*E822/1000000,IF(AND(C822="g",H822="kg"),D822*E822*1000,IF(AND(C822="m",H822="cm"),D822*E822/100,IF(AND(C822="m",H822="mm"),D822*E822/1000,IF(AND(C822="cm",H822="m"),D822*E822*100,IF(AND(C822="l",H822="ml"),D822*E822/1000,IF(AND(C822="ml",H822="l"),D822*E822*1000,NA()))))))))))</x:f>
      </x:c>
    </x:row>
    <x:row r="823">
      <x:c r="G823" s="6" t="str">
        <x:f>IF(A823="","",IF(OR(H823="",H823=C823),D823*E823,IF(AND(C823="kg",H823="g"),D823*E823/1000,IF(AND(C823="kg",H823="mg"),D823*E823/1000000,IF(AND(C823="g",H823="kg"),D823*E823*1000,IF(AND(C823="m",H823="cm"),D823*E823/100,IF(AND(C823="m",H823="mm"),D823*E823/1000,IF(AND(C823="cm",H823="m"),D823*E823*100,IF(AND(C823="l",H823="ml"),D823*E823/1000,IF(AND(C823="ml",H823="l"),D823*E823*1000,NA()))))))))))</x:f>
      </x:c>
    </x:row>
    <x:row r="824">
      <x:c r="G824" s="6" t="str">
        <x:f>IF(A824="","",IF(OR(H824="",H824=C824),D824*E824,IF(AND(C824="kg",H824="g"),D824*E824/1000,IF(AND(C824="kg",H824="mg"),D824*E824/1000000,IF(AND(C824="g",H824="kg"),D824*E824*1000,IF(AND(C824="m",H824="cm"),D824*E824/100,IF(AND(C824="m",H824="mm"),D824*E824/1000,IF(AND(C824="cm",H824="m"),D824*E824*100,IF(AND(C824="l",H824="ml"),D824*E824/1000,IF(AND(C824="ml",H824="l"),D824*E824*1000,NA()))))))))))</x:f>
      </x:c>
    </x:row>
    <x:row r="825">
      <x:c r="G825" s="6" t="str">
        <x:f>IF(A825="","",IF(OR(H825="",H825=C825),D825*E825,IF(AND(C825="kg",H825="g"),D825*E825/1000,IF(AND(C825="kg",H825="mg"),D825*E825/1000000,IF(AND(C825="g",H825="kg"),D825*E825*1000,IF(AND(C825="m",H825="cm"),D825*E825/100,IF(AND(C825="m",H825="mm"),D825*E825/1000,IF(AND(C825="cm",H825="m"),D825*E825*100,IF(AND(C825="l",H825="ml"),D825*E825/1000,IF(AND(C825="ml",H825="l"),D825*E825*1000,NA()))))))))))</x:f>
      </x:c>
    </x:row>
    <x:row r="826">
      <x:c r="G826" s="6" t="str">
        <x:f>IF(A826="","",IF(OR(H826="",H826=C826),D826*E826,IF(AND(C826="kg",H826="g"),D826*E826/1000,IF(AND(C826="kg",H826="mg"),D826*E826/1000000,IF(AND(C826="g",H826="kg"),D826*E826*1000,IF(AND(C826="m",H826="cm"),D826*E826/100,IF(AND(C826="m",H826="mm"),D826*E826/1000,IF(AND(C826="cm",H826="m"),D826*E826*100,IF(AND(C826="l",H826="ml"),D826*E826/1000,IF(AND(C826="ml",H826="l"),D826*E826*1000,NA()))))))))))</x:f>
      </x:c>
    </x:row>
    <x:row r="827">
      <x:c r="G827" s="6" t="str">
        <x:f>IF(A827="","",IF(OR(H827="",H827=C827),D827*E827,IF(AND(C827="kg",H827="g"),D827*E827/1000,IF(AND(C827="kg",H827="mg"),D827*E827/1000000,IF(AND(C827="g",H827="kg"),D827*E827*1000,IF(AND(C827="m",H827="cm"),D827*E827/100,IF(AND(C827="m",H827="mm"),D827*E827/1000,IF(AND(C827="cm",H827="m"),D827*E827*100,IF(AND(C827="l",H827="ml"),D827*E827/1000,IF(AND(C827="ml",H827="l"),D827*E827*1000,NA()))))))))))</x:f>
      </x:c>
    </x:row>
    <x:row r="828">
      <x:c r="G828" s="6" t="str">
        <x:f>IF(A828="","",IF(OR(H828="",H828=C828),D828*E828,IF(AND(C828="kg",H828="g"),D828*E828/1000,IF(AND(C828="kg",H828="mg"),D828*E828/1000000,IF(AND(C828="g",H828="kg"),D828*E828*1000,IF(AND(C828="m",H828="cm"),D828*E828/100,IF(AND(C828="m",H828="mm"),D828*E828/1000,IF(AND(C828="cm",H828="m"),D828*E828*100,IF(AND(C828="l",H828="ml"),D828*E828/1000,IF(AND(C828="ml",H828="l"),D828*E828*1000,NA()))))))))))</x:f>
      </x:c>
    </x:row>
    <x:row r="829">
      <x:c r="G829" s="6" t="str">
        <x:f>IF(A829="","",IF(OR(H829="",H829=C829),D829*E829,IF(AND(C829="kg",H829="g"),D829*E829/1000,IF(AND(C829="kg",H829="mg"),D829*E829/1000000,IF(AND(C829="g",H829="kg"),D829*E829*1000,IF(AND(C829="m",H829="cm"),D829*E829/100,IF(AND(C829="m",H829="mm"),D829*E829/1000,IF(AND(C829="cm",H829="m"),D829*E829*100,IF(AND(C829="l",H829="ml"),D829*E829/1000,IF(AND(C829="ml",H829="l"),D829*E829*1000,NA()))))))))))</x:f>
      </x:c>
    </x:row>
    <x:row r="830">
      <x:c r="G830" s="6" t="str">
        <x:f>IF(A830="","",IF(OR(H830="",H830=C830),D830*E830,IF(AND(C830="kg",H830="g"),D830*E830/1000,IF(AND(C830="kg",H830="mg"),D830*E830/1000000,IF(AND(C830="g",H830="kg"),D830*E830*1000,IF(AND(C830="m",H830="cm"),D830*E830/100,IF(AND(C830="m",H830="mm"),D830*E830/1000,IF(AND(C830="cm",H830="m"),D830*E830*100,IF(AND(C830="l",H830="ml"),D830*E830/1000,IF(AND(C830="ml",H830="l"),D830*E830*1000,NA()))))))))))</x:f>
      </x:c>
    </x:row>
    <x:row r="831">
      <x:c r="G831" s="6" t="str">
        <x:f>IF(A831="","",IF(OR(H831="",H831=C831),D831*E831,IF(AND(C831="kg",H831="g"),D831*E831/1000,IF(AND(C831="kg",H831="mg"),D831*E831/1000000,IF(AND(C831="g",H831="kg"),D831*E831*1000,IF(AND(C831="m",H831="cm"),D831*E831/100,IF(AND(C831="m",H831="mm"),D831*E831/1000,IF(AND(C831="cm",H831="m"),D831*E831*100,IF(AND(C831="l",H831="ml"),D831*E831/1000,IF(AND(C831="ml",H831="l"),D831*E831*1000,NA()))))))))))</x:f>
      </x:c>
    </x:row>
    <x:row r="832">
      <x:c r="G832" s="6" t="str">
        <x:f>IF(A832="","",IF(OR(H832="",H832=C832),D832*E832,IF(AND(C832="kg",H832="g"),D832*E832/1000,IF(AND(C832="kg",H832="mg"),D832*E832/1000000,IF(AND(C832="g",H832="kg"),D832*E832*1000,IF(AND(C832="m",H832="cm"),D832*E832/100,IF(AND(C832="m",H832="mm"),D832*E832/1000,IF(AND(C832="cm",H832="m"),D832*E832*100,IF(AND(C832="l",H832="ml"),D832*E832/1000,IF(AND(C832="ml",H832="l"),D832*E832*1000,NA()))))))))))</x:f>
      </x:c>
    </x:row>
    <x:row r="833">
      <x:c r="G833" s="6" t="str">
        <x:f>IF(A833="","",IF(OR(H833="",H833=C833),D833*E833,IF(AND(C833="kg",H833="g"),D833*E833/1000,IF(AND(C833="kg",H833="mg"),D833*E833/1000000,IF(AND(C833="g",H833="kg"),D833*E833*1000,IF(AND(C833="m",H833="cm"),D833*E833/100,IF(AND(C833="m",H833="mm"),D833*E833/1000,IF(AND(C833="cm",H833="m"),D833*E833*100,IF(AND(C833="l",H833="ml"),D833*E833/1000,IF(AND(C833="ml",H833="l"),D833*E833*1000,NA()))))))))))</x:f>
      </x:c>
    </x:row>
    <x:row r="834">
      <x:c r="G834" s="6" t="str">
        <x:f>IF(A834="","",IF(OR(H834="",H834=C834),D834*E834,IF(AND(C834="kg",H834="g"),D834*E834/1000,IF(AND(C834="kg",H834="mg"),D834*E834/1000000,IF(AND(C834="g",H834="kg"),D834*E834*1000,IF(AND(C834="m",H834="cm"),D834*E834/100,IF(AND(C834="m",H834="mm"),D834*E834/1000,IF(AND(C834="cm",H834="m"),D834*E834*100,IF(AND(C834="l",H834="ml"),D834*E834/1000,IF(AND(C834="ml",H834="l"),D834*E834*1000,NA()))))))))))</x:f>
      </x:c>
    </x:row>
    <x:row r="835">
      <x:c r="G835" s="6" t="str">
        <x:f>IF(A835="","",IF(OR(H835="",H835=C835),D835*E835,IF(AND(C835="kg",H835="g"),D835*E835/1000,IF(AND(C835="kg",H835="mg"),D835*E835/1000000,IF(AND(C835="g",H835="kg"),D835*E835*1000,IF(AND(C835="m",H835="cm"),D835*E835/100,IF(AND(C835="m",H835="mm"),D835*E835/1000,IF(AND(C835="cm",H835="m"),D835*E835*100,IF(AND(C835="l",H835="ml"),D835*E835/1000,IF(AND(C835="ml",H835="l"),D835*E835*1000,NA()))))))))))</x:f>
      </x:c>
    </x:row>
    <x:row r="836">
      <x:c r="G836" s="6" t="str">
        <x:f>IF(A836="","",IF(OR(H836="",H836=C836),D836*E836,IF(AND(C836="kg",H836="g"),D836*E836/1000,IF(AND(C836="kg",H836="mg"),D836*E836/1000000,IF(AND(C836="g",H836="kg"),D836*E836*1000,IF(AND(C836="m",H836="cm"),D836*E836/100,IF(AND(C836="m",H836="mm"),D836*E836/1000,IF(AND(C836="cm",H836="m"),D836*E836*100,IF(AND(C836="l",H836="ml"),D836*E836/1000,IF(AND(C836="ml",H836="l"),D836*E836*1000,NA()))))))))))</x:f>
      </x:c>
    </x:row>
    <x:row r="837">
      <x:c r="G837" s="6" t="str">
        <x:f>IF(A837="","",IF(OR(H837="",H837=C837),D837*E837,IF(AND(C837="kg",H837="g"),D837*E837/1000,IF(AND(C837="kg",H837="mg"),D837*E837/1000000,IF(AND(C837="g",H837="kg"),D837*E837*1000,IF(AND(C837="m",H837="cm"),D837*E837/100,IF(AND(C837="m",H837="mm"),D837*E837/1000,IF(AND(C837="cm",H837="m"),D837*E837*100,IF(AND(C837="l",H837="ml"),D837*E837/1000,IF(AND(C837="ml",H837="l"),D837*E837*1000,NA()))))))))))</x:f>
      </x:c>
    </x:row>
    <x:row r="838">
      <x:c r="G838" s="6" t="str">
        <x:f>IF(A838="","",IF(OR(H838="",H838=C838),D838*E838,IF(AND(C838="kg",H838="g"),D838*E838/1000,IF(AND(C838="kg",H838="mg"),D838*E838/1000000,IF(AND(C838="g",H838="kg"),D838*E838*1000,IF(AND(C838="m",H838="cm"),D838*E838/100,IF(AND(C838="m",H838="mm"),D838*E838/1000,IF(AND(C838="cm",H838="m"),D838*E838*100,IF(AND(C838="l",H838="ml"),D838*E838/1000,IF(AND(C838="ml",H838="l"),D838*E838*1000,NA()))))))))))</x:f>
      </x:c>
    </x:row>
    <x:row r="839">
      <x:c r="G839" s="6" t="str">
        <x:f>IF(A839="","",IF(OR(H839="",H839=C839),D839*E839,IF(AND(C839="kg",H839="g"),D839*E839/1000,IF(AND(C839="kg",H839="mg"),D839*E839/1000000,IF(AND(C839="g",H839="kg"),D839*E839*1000,IF(AND(C839="m",H839="cm"),D839*E839/100,IF(AND(C839="m",H839="mm"),D839*E839/1000,IF(AND(C839="cm",H839="m"),D839*E839*100,IF(AND(C839="l",H839="ml"),D839*E839/1000,IF(AND(C839="ml",H839="l"),D839*E839*1000,NA()))))))))))</x:f>
      </x:c>
    </x:row>
    <x:row r="840">
      <x:c r="G840" s="6" t="str">
        <x:f>IF(A840="","",IF(OR(H840="",H840=C840),D840*E840,IF(AND(C840="kg",H840="g"),D840*E840/1000,IF(AND(C840="kg",H840="mg"),D840*E840/1000000,IF(AND(C840="g",H840="kg"),D840*E840*1000,IF(AND(C840="m",H840="cm"),D840*E840/100,IF(AND(C840="m",H840="mm"),D840*E840/1000,IF(AND(C840="cm",H840="m"),D840*E840*100,IF(AND(C840="l",H840="ml"),D840*E840/1000,IF(AND(C840="ml",H840="l"),D840*E840*1000,NA()))))))))))</x:f>
      </x:c>
    </x:row>
    <x:row r="841">
      <x:c r="G841" s="6" t="str">
        <x:f>IF(A841="","",IF(OR(H841="",H841=C841),D841*E841,IF(AND(C841="kg",H841="g"),D841*E841/1000,IF(AND(C841="kg",H841="mg"),D841*E841/1000000,IF(AND(C841="g",H841="kg"),D841*E841*1000,IF(AND(C841="m",H841="cm"),D841*E841/100,IF(AND(C841="m",H841="mm"),D841*E841/1000,IF(AND(C841="cm",H841="m"),D841*E841*100,IF(AND(C841="l",H841="ml"),D841*E841/1000,IF(AND(C841="ml",H841="l"),D841*E841*1000,NA()))))))))))</x:f>
      </x:c>
    </x:row>
    <x:row r="842">
      <x:c r="G842" s="6" t="str">
        <x:f>IF(A842="","",IF(OR(H842="",H842=C842),D842*E842,IF(AND(C842="kg",H842="g"),D842*E842/1000,IF(AND(C842="kg",H842="mg"),D842*E842/1000000,IF(AND(C842="g",H842="kg"),D842*E842*1000,IF(AND(C842="m",H842="cm"),D842*E842/100,IF(AND(C842="m",H842="mm"),D842*E842/1000,IF(AND(C842="cm",H842="m"),D842*E842*100,IF(AND(C842="l",H842="ml"),D842*E842/1000,IF(AND(C842="ml",H842="l"),D842*E842*1000,NA()))))))))))</x:f>
      </x:c>
    </x:row>
    <x:row r="843">
      <x:c r="G843" s="6" t="str">
        <x:f>IF(A843="","",IF(OR(H843="",H843=C843),D843*E843,IF(AND(C843="kg",H843="g"),D843*E843/1000,IF(AND(C843="kg",H843="mg"),D843*E843/1000000,IF(AND(C843="g",H843="kg"),D843*E843*1000,IF(AND(C843="m",H843="cm"),D843*E843/100,IF(AND(C843="m",H843="mm"),D843*E843/1000,IF(AND(C843="cm",H843="m"),D843*E843*100,IF(AND(C843="l",H843="ml"),D843*E843/1000,IF(AND(C843="ml",H843="l"),D843*E843*1000,NA()))))))))))</x:f>
      </x:c>
    </x:row>
    <x:row r="844">
      <x:c r="G844" s="6" t="str">
        <x:f>IF(A844="","",IF(OR(H844="",H844=C844),D844*E844,IF(AND(C844="kg",H844="g"),D844*E844/1000,IF(AND(C844="kg",H844="mg"),D844*E844/1000000,IF(AND(C844="g",H844="kg"),D844*E844*1000,IF(AND(C844="m",H844="cm"),D844*E844/100,IF(AND(C844="m",H844="mm"),D844*E844/1000,IF(AND(C844="cm",H844="m"),D844*E844*100,IF(AND(C844="l",H844="ml"),D844*E844/1000,IF(AND(C844="ml",H844="l"),D844*E844*1000,NA()))))))))))</x:f>
      </x:c>
    </x:row>
    <x:row r="845">
      <x:c r="G845" s="6" t="str">
        <x:f>IF(A845="","",IF(OR(H845="",H845=C845),D845*E845,IF(AND(C845="kg",H845="g"),D845*E845/1000,IF(AND(C845="kg",H845="mg"),D845*E845/1000000,IF(AND(C845="g",H845="kg"),D845*E845*1000,IF(AND(C845="m",H845="cm"),D845*E845/100,IF(AND(C845="m",H845="mm"),D845*E845/1000,IF(AND(C845="cm",H845="m"),D845*E845*100,IF(AND(C845="l",H845="ml"),D845*E845/1000,IF(AND(C845="ml",H845="l"),D845*E845*1000,NA()))))))))))</x:f>
      </x:c>
    </x:row>
    <x:row r="846">
      <x:c r="G846" s="6" t="str">
        <x:f>IF(A846="","",IF(OR(H846="",H846=C846),D846*E846,IF(AND(C846="kg",H846="g"),D846*E846/1000,IF(AND(C846="kg",H846="mg"),D846*E846/1000000,IF(AND(C846="g",H846="kg"),D846*E846*1000,IF(AND(C846="m",H846="cm"),D846*E846/100,IF(AND(C846="m",H846="mm"),D846*E846/1000,IF(AND(C846="cm",H846="m"),D846*E846*100,IF(AND(C846="l",H846="ml"),D846*E846/1000,IF(AND(C846="ml",H846="l"),D846*E846*1000,NA()))))))))))</x:f>
      </x:c>
    </x:row>
    <x:row r="847">
      <x:c r="G847" s="6" t="str">
        <x:f>IF(A847="","",IF(OR(H847="",H847=C847),D847*E847,IF(AND(C847="kg",H847="g"),D847*E847/1000,IF(AND(C847="kg",H847="mg"),D847*E847/1000000,IF(AND(C847="g",H847="kg"),D847*E847*1000,IF(AND(C847="m",H847="cm"),D847*E847/100,IF(AND(C847="m",H847="mm"),D847*E847/1000,IF(AND(C847="cm",H847="m"),D847*E847*100,IF(AND(C847="l",H847="ml"),D847*E847/1000,IF(AND(C847="ml",H847="l"),D847*E847*1000,NA()))))))))))</x:f>
      </x:c>
    </x:row>
    <x:row r="848">
      <x:c r="G848" s="6" t="str">
        <x:f>IF(A848="","",IF(OR(H848="",H848=C848),D848*E848,IF(AND(C848="kg",H848="g"),D848*E848/1000,IF(AND(C848="kg",H848="mg"),D848*E848/1000000,IF(AND(C848="g",H848="kg"),D848*E848*1000,IF(AND(C848="m",H848="cm"),D848*E848/100,IF(AND(C848="m",H848="mm"),D848*E848/1000,IF(AND(C848="cm",H848="m"),D848*E848*100,IF(AND(C848="l",H848="ml"),D848*E848/1000,IF(AND(C848="ml",H848="l"),D848*E848*1000,NA()))))))))))</x:f>
      </x:c>
    </x:row>
    <x:row r="849">
      <x:c r="G849" s="6" t="str">
        <x:f>IF(A849="","",IF(OR(H849="",H849=C849),D849*E849,IF(AND(C849="kg",H849="g"),D849*E849/1000,IF(AND(C849="kg",H849="mg"),D849*E849/1000000,IF(AND(C849="g",H849="kg"),D849*E849*1000,IF(AND(C849="m",H849="cm"),D849*E849/100,IF(AND(C849="m",H849="mm"),D849*E849/1000,IF(AND(C849="cm",H849="m"),D849*E849*100,IF(AND(C849="l",H849="ml"),D849*E849/1000,IF(AND(C849="ml",H849="l"),D849*E849*1000,NA()))))))))))</x:f>
      </x:c>
    </x:row>
    <x:row r="850">
      <x:c r="G850" s="6" t="str">
        <x:f>IF(A850="","",IF(OR(H850="",H850=C850),D850*E850,IF(AND(C850="kg",H850="g"),D850*E850/1000,IF(AND(C850="kg",H850="mg"),D850*E850/1000000,IF(AND(C850="g",H850="kg"),D850*E850*1000,IF(AND(C850="m",H850="cm"),D850*E850/100,IF(AND(C850="m",H850="mm"),D850*E850/1000,IF(AND(C850="cm",H850="m"),D850*E850*100,IF(AND(C850="l",H850="ml"),D850*E850/1000,IF(AND(C850="ml",H850="l"),D850*E850*1000,NA()))))))))))</x:f>
      </x:c>
    </x:row>
    <x:row r="851">
      <x:c r="G851" s="6" t="str">
        <x:f>IF(A851="","",IF(OR(H851="",H851=C851),D851*E851,IF(AND(C851="kg",H851="g"),D851*E851/1000,IF(AND(C851="kg",H851="mg"),D851*E851/1000000,IF(AND(C851="g",H851="kg"),D851*E851*1000,IF(AND(C851="m",H851="cm"),D851*E851/100,IF(AND(C851="m",H851="mm"),D851*E851/1000,IF(AND(C851="cm",H851="m"),D851*E851*100,IF(AND(C851="l",H851="ml"),D851*E851/1000,IF(AND(C851="ml",H851="l"),D851*E851*1000,NA()))))))))))</x:f>
      </x:c>
    </x:row>
    <x:row r="852">
      <x:c r="G852" s="6" t="str">
        <x:f>IF(A852="","",IF(OR(H852="",H852=C852),D852*E852,IF(AND(C852="kg",H852="g"),D852*E852/1000,IF(AND(C852="kg",H852="mg"),D852*E852/1000000,IF(AND(C852="g",H852="kg"),D852*E852*1000,IF(AND(C852="m",H852="cm"),D852*E852/100,IF(AND(C852="m",H852="mm"),D852*E852/1000,IF(AND(C852="cm",H852="m"),D852*E852*100,IF(AND(C852="l",H852="ml"),D852*E852/1000,IF(AND(C852="ml",H852="l"),D852*E852*1000,NA()))))))))))</x:f>
      </x:c>
    </x:row>
    <x:row r="853">
      <x:c r="G853" s="6" t="str">
        <x:f>IF(A853="","",IF(OR(H853="",H853=C853),D853*E853,IF(AND(C853="kg",H853="g"),D853*E853/1000,IF(AND(C853="kg",H853="mg"),D853*E853/1000000,IF(AND(C853="g",H853="kg"),D853*E853*1000,IF(AND(C853="m",H853="cm"),D853*E853/100,IF(AND(C853="m",H853="mm"),D853*E853/1000,IF(AND(C853="cm",H853="m"),D853*E853*100,IF(AND(C853="l",H853="ml"),D853*E853/1000,IF(AND(C853="ml",H853="l"),D853*E853*1000,NA()))))))))))</x:f>
      </x:c>
    </x:row>
    <x:row r="854">
      <x:c r="G854" s="6" t="str">
        <x:f>IF(A854="","",IF(OR(H854="",H854=C854),D854*E854,IF(AND(C854="kg",H854="g"),D854*E854/1000,IF(AND(C854="kg",H854="mg"),D854*E854/1000000,IF(AND(C854="g",H854="kg"),D854*E854*1000,IF(AND(C854="m",H854="cm"),D854*E854/100,IF(AND(C854="m",H854="mm"),D854*E854/1000,IF(AND(C854="cm",H854="m"),D854*E854*100,IF(AND(C854="l",H854="ml"),D854*E854/1000,IF(AND(C854="ml",H854="l"),D854*E854*1000,NA()))))))))))</x:f>
      </x:c>
    </x:row>
    <x:row r="855">
      <x:c r="G855" s="6" t="str">
        <x:f>IF(A855="","",IF(OR(H855="",H855=C855),D855*E855,IF(AND(C855="kg",H855="g"),D855*E855/1000,IF(AND(C855="kg",H855="mg"),D855*E855/1000000,IF(AND(C855="g",H855="kg"),D855*E855*1000,IF(AND(C855="m",H855="cm"),D855*E855/100,IF(AND(C855="m",H855="mm"),D855*E855/1000,IF(AND(C855="cm",H855="m"),D855*E855*100,IF(AND(C855="l",H855="ml"),D855*E855/1000,IF(AND(C855="ml",H855="l"),D855*E855*1000,NA()))))))))))</x:f>
      </x:c>
    </x:row>
    <x:row r="856">
      <x:c r="G856" s="6" t="str">
        <x:f>IF(A856="","",IF(OR(H856="",H856=C856),D856*E856,IF(AND(C856="kg",H856="g"),D856*E856/1000,IF(AND(C856="kg",H856="mg"),D856*E856/1000000,IF(AND(C856="g",H856="kg"),D856*E856*1000,IF(AND(C856="m",H856="cm"),D856*E856/100,IF(AND(C856="m",H856="mm"),D856*E856/1000,IF(AND(C856="cm",H856="m"),D856*E856*100,IF(AND(C856="l",H856="ml"),D856*E856/1000,IF(AND(C856="ml",H856="l"),D856*E856*1000,NA()))))))))))</x:f>
      </x:c>
    </x:row>
    <x:row r="857">
      <x:c r="G857" s="6" t="str">
        <x:f>IF(A857="","",IF(OR(H857="",H857=C857),D857*E857,IF(AND(C857="kg",H857="g"),D857*E857/1000,IF(AND(C857="kg",H857="mg"),D857*E857/1000000,IF(AND(C857="g",H857="kg"),D857*E857*1000,IF(AND(C857="m",H857="cm"),D857*E857/100,IF(AND(C857="m",H857="mm"),D857*E857/1000,IF(AND(C857="cm",H857="m"),D857*E857*100,IF(AND(C857="l",H857="ml"),D857*E857/1000,IF(AND(C857="ml",H857="l"),D857*E857*1000,NA()))))))))))</x:f>
      </x:c>
    </x:row>
    <x:row r="858">
      <x:c r="G858" s="6" t="str">
        <x:f>IF(A858="","",IF(OR(H858="",H858=C858),D858*E858,IF(AND(C858="kg",H858="g"),D858*E858/1000,IF(AND(C858="kg",H858="mg"),D858*E858/1000000,IF(AND(C858="g",H858="kg"),D858*E858*1000,IF(AND(C858="m",H858="cm"),D858*E858/100,IF(AND(C858="m",H858="mm"),D858*E858/1000,IF(AND(C858="cm",H858="m"),D858*E858*100,IF(AND(C858="l",H858="ml"),D858*E858/1000,IF(AND(C858="ml",H858="l"),D858*E858*1000,NA()))))))))))</x:f>
      </x:c>
    </x:row>
    <x:row r="859">
      <x:c r="G859" s="6" t="str">
        <x:f>IF(A859="","",IF(OR(H859="",H859=C859),D859*E859,IF(AND(C859="kg",H859="g"),D859*E859/1000,IF(AND(C859="kg",H859="mg"),D859*E859/1000000,IF(AND(C859="g",H859="kg"),D859*E859*1000,IF(AND(C859="m",H859="cm"),D859*E859/100,IF(AND(C859="m",H859="mm"),D859*E859/1000,IF(AND(C859="cm",H859="m"),D859*E859*100,IF(AND(C859="l",H859="ml"),D859*E859/1000,IF(AND(C859="ml",H859="l"),D859*E859*1000,NA()))))))))))</x:f>
      </x:c>
    </x:row>
    <x:row r="860">
      <x:c r="G860" s="6" t="str">
        <x:f>IF(A860="","",IF(OR(H860="",H860=C860),D860*E860,IF(AND(C860="kg",H860="g"),D860*E860/1000,IF(AND(C860="kg",H860="mg"),D860*E860/1000000,IF(AND(C860="g",H860="kg"),D860*E860*1000,IF(AND(C860="m",H860="cm"),D860*E860/100,IF(AND(C860="m",H860="mm"),D860*E860/1000,IF(AND(C860="cm",H860="m"),D860*E860*100,IF(AND(C860="l",H860="ml"),D860*E860/1000,IF(AND(C860="ml",H860="l"),D860*E860*1000,NA()))))))))))</x:f>
      </x:c>
    </x:row>
    <x:row r="861">
      <x:c r="G861" s="6" t="str">
        <x:f>IF(A861="","",IF(OR(H861="",H861=C861),D861*E861,IF(AND(C861="kg",H861="g"),D861*E861/1000,IF(AND(C861="kg",H861="mg"),D861*E861/1000000,IF(AND(C861="g",H861="kg"),D861*E861*1000,IF(AND(C861="m",H861="cm"),D861*E861/100,IF(AND(C861="m",H861="mm"),D861*E861/1000,IF(AND(C861="cm",H861="m"),D861*E861*100,IF(AND(C861="l",H861="ml"),D861*E861/1000,IF(AND(C861="ml",H861="l"),D861*E861*1000,NA()))))))))))</x:f>
      </x:c>
    </x:row>
    <x:row r="862">
      <x:c r="G862" s="6" t="str">
        <x:f>IF(A862="","",IF(OR(H862="",H862=C862),D862*E862,IF(AND(C862="kg",H862="g"),D862*E862/1000,IF(AND(C862="kg",H862="mg"),D862*E862/1000000,IF(AND(C862="g",H862="kg"),D862*E862*1000,IF(AND(C862="m",H862="cm"),D862*E862/100,IF(AND(C862="m",H862="mm"),D862*E862/1000,IF(AND(C862="cm",H862="m"),D862*E862*100,IF(AND(C862="l",H862="ml"),D862*E862/1000,IF(AND(C862="ml",H862="l"),D862*E862*1000,NA()))))))))))</x:f>
      </x:c>
    </x:row>
    <x:row r="863">
      <x:c r="G863" s="6" t="str">
        <x:f>IF(A863="","",IF(OR(H863="",H863=C863),D863*E863,IF(AND(C863="kg",H863="g"),D863*E863/1000,IF(AND(C863="kg",H863="mg"),D863*E863/1000000,IF(AND(C863="g",H863="kg"),D863*E863*1000,IF(AND(C863="m",H863="cm"),D863*E863/100,IF(AND(C863="m",H863="mm"),D863*E863/1000,IF(AND(C863="cm",H863="m"),D863*E863*100,IF(AND(C863="l",H863="ml"),D863*E863/1000,IF(AND(C863="ml",H863="l"),D863*E863*1000,NA()))))))))))</x:f>
      </x:c>
    </x:row>
    <x:row r="864">
      <x:c r="G864" s="6" t="str">
        <x:f>IF(A864="","",IF(OR(H864="",H864=C864),D864*E864,IF(AND(C864="kg",H864="g"),D864*E864/1000,IF(AND(C864="kg",H864="mg"),D864*E864/1000000,IF(AND(C864="g",H864="kg"),D864*E864*1000,IF(AND(C864="m",H864="cm"),D864*E864/100,IF(AND(C864="m",H864="mm"),D864*E864/1000,IF(AND(C864="cm",H864="m"),D864*E864*100,IF(AND(C864="l",H864="ml"),D864*E864/1000,IF(AND(C864="ml",H864="l"),D864*E864*1000,NA()))))))))))</x:f>
      </x:c>
    </x:row>
    <x:row r="865">
      <x:c r="G865" s="6" t="str">
        <x:f>IF(A865="","",IF(OR(H865="",H865=C865),D865*E865,IF(AND(C865="kg",H865="g"),D865*E865/1000,IF(AND(C865="kg",H865="mg"),D865*E865/1000000,IF(AND(C865="g",H865="kg"),D865*E865*1000,IF(AND(C865="m",H865="cm"),D865*E865/100,IF(AND(C865="m",H865="mm"),D865*E865/1000,IF(AND(C865="cm",H865="m"),D865*E865*100,IF(AND(C865="l",H865="ml"),D865*E865/1000,IF(AND(C865="ml",H865="l"),D865*E865*1000,NA()))))))))))</x:f>
      </x:c>
    </x:row>
    <x:row r="866">
      <x:c r="G866" s="6" t="str">
        <x:f>IF(A866="","",IF(OR(H866="",H866=C866),D866*E866,IF(AND(C866="kg",H866="g"),D866*E866/1000,IF(AND(C866="kg",H866="mg"),D866*E866/1000000,IF(AND(C866="g",H866="kg"),D866*E866*1000,IF(AND(C866="m",H866="cm"),D866*E866/100,IF(AND(C866="m",H866="mm"),D866*E866/1000,IF(AND(C866="cm",H866="m"),D866*E866*100,IF(AND(C866="l",H866="ml"),D866*E866/1000,IF(AND(C866="ml",H866="l"),D866*E866*1000,NA()))))))))))</x:f>
      </x:c>
    </x:row>
    <x:row r="867">
      <x:c r="G867" s="6" t="str">
        <x:f>IF(A867="","",IF(OR(H867="",H867=C867),D867*E867,IF(AND(C867="kg",H867="g"),D867*E867/1000,IF(AND(C867="kg",H867="mg"),D867*E867/1000000,IF(AND(C867="g",H867="kg"),D867*E867*1000,IF(AND(C867="m",H867="cm"),D867*E867/100,IF(AND(C867="m",H867="mm"),D867*E867/1000,IF(AND(C867="cm",H867="m"),D867*E867*100,IF(AND(C867="l",H867="ml"),D867*E867/1000,IF(AND(C867="ml",H867="l"),D867*E867*1000,NA()))))))))))</x:f>
      </x:c>
    </x:row>
    <x:row r="868">
      <x:c r="G868" s="6" t="str">
        <x:f>IF(A868="","",IF(OR(H868="",H868=C868),D868*E868,IF(AND(C868="kg",H868="g"),D868*E868/1000,IF(AND(C868="kg",H868="mg"),D868*E868/1000000,IF(AND(C868="g",H868="kg"),D868*E868*1000,IF(AND(C868="m",H868="cm"),D868*E868/100,IF(AND(C868="m",H868="mm"),D868*E868/1000,IF(AND(C868="cm",H868="m"),D868*E868*100,IF(AND(C868="l",H868="ml"),D868*E868/1000,IF(AND(C868="ml",H868="l"),D868*E868*1000,NA()))))))))))</x:f>
      </x:c>
    </x:row>
    <x:row r="869">
      <x:c r="G869" s="6" t="str">
        <x:f>IF(A869="","",IF(OR(H869="",H869=C869),D869*E869,IF(AND(C869="kg",H869="g"),D869*E869/1000,IF(AND(C869="kg",H869="mg"),D869*E869/1000000,IF(AND(C869="g",H869="kg"),D869*E869*1000,IF(AND(C869="m",H869="cm"),D869*E869/100,IF(AND(C869="m",H869="mm"),D869*E869/1000,IF(AND(C869="cm",H869="m"),D869*E869*100,IF(AND(C869="l",H869="ml"),D869*E869/1000,IF(AND(C869="ml",H869="l"),D869*E869*1000,NA()))))))))))</x:f>
      </x:c>
    </x:row>
    <x:row r="870">
      <x:c r="G870" s="6" t="str">
        <x:f>IF(A870="","",IF(OR(H870="",H870=C870),D870*E870,IF(AND(C870="kg",H870="g"),D870*E870/1000,IF(AND(C870="kg",H870="mg"),D870*E870/1000000,IF(AND(C870="g",H870="kg"),D870*E870*1000,IF(AND(C870="m",H870="cm"),D870*E870/100,IF(AND(C870="m",H870="mm"),D870*E870/1000,IF(AND(C870="cm",H870="m"),D870*E870*100,IF(AND(C870="l",H870="ml"),D870*E870/1000,IF(AND(C870="ml",H870="l"),D870*E870*1000,NA()))))))))))</x:f>
      </x:c>
    </x:row>
    <x:row r="871">
      <x:c r="G871" s="6" t="str">
        <x:f>IF(A871="","",IF(OR(H871="",H871=C871),D871*E871,IF(AND(C871="kg",H871="g"),D871*E871/1000,IF(AND(C871="kg",H871="mg"),D871*E871/1000000,IF(AND(C871="g",H871="kg"),D871*E871*1000,IF(AND(C871="m",H871="cm"),D871*E871/100,IF(AND(C871="m",H871="mm"),D871*E871/1000,IF(AND(C871="cm",H871="m"),D871*E871*100,IF(AND(C871="l",H871="ml"),D871*E871/1000,IF(AND(C871="ml",H871="l"),D871*E871*1000,NA()))))))))))</x:f>
      </x:c>
    </x:row>
    <x:row r="872">
      <x:c r="G872" s="6" t="str">
        <x:f>IF(A872="","",IF(OR(H872="",H872=C872),D872*E872,IF(AND(C872="kg",H872="g"),D872*E872/1000,IF(AND(C872="kg",H872="mg"),D872*E872/1000000,IF(AND(C872="g",H872="kg"),D872*E872*1000,IF(AND(C872="m",H872="cm"),D872*E872/100,IF(AND(C872="m",H872="mm"),D872*E872/1000,IF(AND(C872="cm",H872="m"),D872*E872*100,IF(AND(C872="l",H872="ml"),D872*E872/1000,IF(AND(C872="ml",H872="l"),D872*E872*1000,NA()))))))))))</x:f>
      </x:c>
    </x:row>
    <x:row r="873">
      <x:c r="G873" s="6" t="str">
        <x:f>IF(A873="","",IF(OR(H873="",H873=C873),D873*E873,IF(AND(C873="kg",H873="g"),D873*E873/1000,IF(AND(C873="kg",H873="mg"),D873*E873/1000000,IF(AND(C873="g",H873="kg"),D873*E873*1000,IF(AND(C873="m",H873="cm"),D873*E873/100,IF(AND(C873="m",H873="mm"),D873*E873/1000,IF(AND(C873="cm",H873="m"),D873*E873*100,IF(AND(C873="l",H873="ml"),D873*E873/1000,IF(AND(C873="ml",H873="l"),D873*E873*1000,NA()))))))))))</x:f>
      </x:c>
    </x:row>
    <x:row r="874">
      <x:c r="G874" s="6" t="str">
        <x:f>IF(A874="","",IF(OR(H874="",H874=C874),D874*E874,IF(AND(C874="kg",H874="g"),D874*E874/1000,IF(AND(C874="kg",H874="mg"),D874*E874/1000000,IF(AND(C874="g",H874="kg"),D874*E874*1000,IF(AND(C874="m",H874="cm"),D874*E874/100,IF(AND(C874="m",H874="mm"),D874*E874/1000,IF(AND(C874="cm",H874="m"),D874*E874*100,IF(AND(C874="l",H874="ml"),D874*E874/1000,IF(AND(C874="ml",H874="l"),D874*E874*1000,NA()))))))))))</x:f>
      </x:c>
    </x:row>
    <x:row r="875">
      <x:c r="G875" s="6" t="str">
        <x:f>IF(A875="","",IF(OR(H875="",H875=C875),D875*E875,IF(AND(C875="kg",H875="g"),D875*E875/1000,IF(AND(C875="kg",H875="mg"),D875*E875/1000000,IF(AND(C875="g",H875="kg"),D875*E875*1000,IF(AND(C875="m",H875="cm"),D875*E875/100,IF(AND(C875="m",H875="mm"),D875*E875/1000,IF(AND(C875="cm",H875="m"),D875*E875*100,IF(AND(C875="l",H875="ml"),D875*E875/1000,IF(AND(C875="ml",H875="l"),D875*E875*1000,NA()))))))))))</x:f>
      </x:c>
    </x:row>
    <x:row r="876">
      <x:c r="G876" s="6" t="str">
        <x:f>IF(A876="","",IF(OR(H876="",H876=C876),D876*E876,IF(AND(C876="kg",H876="g"),D876*E876/1000,IF(AND(C876="kg",H876="mg"),D876*E876/1000000,IF(AND(C876="g",H876="kg"),D876*E876*1000,IF(AND(C876="m",H876="cm"),D876*E876/100,IF(AND(C876="m",H876="mm"),D876*E876/1000,IF(AND(C876="cm",H876="m"),D876*E876*100,IF(AND(C876="l",H876="ml"),D876*E876/1000,IF(AND(C876="ml",H876="l"),D876*E876*1000,NA()))))))))))</x:f>
      </x:c>
    </x:row>
    <x:row r="877">
      <x:c r="G877" s="6" t="str">
        <x:f>IF(A877="","",IF(OR(H877="",H877=C877),D877*E877,IF(AND(C877="kg",H877="g"),D877*E877/1000,IF(AND(C877="kg",H877="mg"),D877*E877/1000000,IF(AND(C877="g",H877="kg"),D877*E877*1000,IF(AND(C877="m",H877="cm"),D877*E877/100,IF(AND(C877="m",H877="mm"),D877*E877/1000,IF(AND(C877="cm",H877="m"),D877*E877*100,IF(AND(C877="l",H877="ml"),D877*E877/1000,IF(AND(C877="ml",H877="l"),D877*E877*1000,NA()))))))))))</x:f>
      </x:c>
    </x:row>
    <x:row r="878">
      <x:c r="G878" s="6" t="str">
        <x:f>IF(A878="","",IF(OR(H878="",H878=C878),D878*E878,IF(AND(C878="kg",H878="g"),D878*E878/1000,IF(AND(C878="kg",H878="mg"),D878*E878/1000000,IF(AND(C878="g",H878="kg"),D878*E878*1000,IF(AND(C878="m",H878="cm"),D878*E878/100,IF(AND(C878="m",H878="mm"),D878*E878/1000,IF(AND(C878="cm",H878="m"),D878*E878*100,IF(AND(C878="l",H878="ml"),D878*E878/1000,IF(AND(C878="ml",H878="l"),D878*E878*1000,NA()))))))))))</x:f>
      </x:c>
    </x:row>
    <x:row r="879">
      <x:c r="G879" s="6" t="str">
        <x:f>IF(A879="","",IF(OR(H879="",H879=C879),D879*E879,IF(AND(C879="kg",H879="g"),D879*E879/1000,IF(AND(C879="kg",H879="mg"),D879*E879/1000000,IF(AND(C879="g",H879="kg"),D879*E879*1000,IF(AND(C879="m",H879="cm"),D879*E879/100,IF(AND(C879="m",H879="mm"),D879*E879/1000,IF(AND(C879="cm",H879="m"),D879*E879*100,IF(AND(C879="l",H879="ml"),D879*E879/1000,IF(AND(C879="ml",H879="l"),D879*E879*1000,NA()))))))))))</x:f>
      </x:c>
    </x:row>
    <x:row r="880">
      <x:c r="G880" s="6" t="str">
        <x:f>IF(A880="","",IF(OR(H880="",H880=C880),D880*E880,IF(AND(C880="kg",H880="g"),D880*E880/1000,IF(AND(C880="kg",H880="mg"),D880*E880/1000000,IF(AND(C880="g",H880="kg"),D880*E880*1000,IF(AND(C880="m",H880="cm"),D880*E880/100,IF(AND(C880="m",H880="mm"),D880*E880/1000,IF(AND(C880="cm",H880="m"),D880*E880*100,IF(AND(C880="l",H880="ml"),D880*E880/1000,IF(AND(C880="ml",H880="l"),D880*E880*1000,NA()))))))))))</x:f>
      </x:c>
    </x:row>
    <x:row r="881">
      <x:c r="G881" s="6" t="str">
        <x:f>IF(A881="","",IF(OR(H881="",H881=C881),D881*E881,IF(AND(C881="kg",H881="g"),D881*E881/1000,IF(AND(C881="kg",H881="mg"),D881*E881/1000000,IF(AND(C881="g",H881="kg"),D881*E881*1000,IF(AND(C881="m",H881="cm"),D881*E881/100,IF(AND(C881="m",H881="mm"),D881*E881/1000,IF(AND(C881="cm",H881="m"),D881*E881*100,IF(AND(C881="l",H881="ml"),D881*E881/1000,IF(AND(C881="ml",H881="l"),D881*E881*1000,NA()))))))))))</x:f>
      </x:c>
    </x:row>
    <x:row r="882">
      <x:c r="G882" s="6" t="str">
        <x:f>IF(A882="","",IF(OR(H882="",H882=C882),D882*E882,IF(AND(C882="kg",H882="g"),D882*E882/1000,IF(AND(C882="kg",H882="mg"),D882*E882/1000000,IF(AND(C882="g",H882="kg"),D882*E882*1000,IF(AND(C882="m",H882="cm"),D882*E882/100,IF(AND(C882="m",H882="mm"),D882*E882/1000,IF(AND(C882="cm",H882="m"),D882*E882*100,IF(AND(C882="l",H882="ml"),D882*E882/1000,IF(AND(C882="ml",H882="l"),D882*E882*1000,NA()))))))))))</x:f>
      </x:c>
    </x:row>
    <x:row r="883">
      <x:c r="G883" s="6" t="str">
        <x:f>IF(A883="","",IF(OR(H883="",H883=C883),D883*E883,IF(AND(C883="kg",H883="g"),D883*E883/1000,IF(AND(C883="kg",H883="mg"),D883*E883/1000000,IF(AND(C883="g",H883="kg"),D883*E883*1000,IF(AND(C883="m",H883="cm"),D883*E883/100,IF(AND(C883="m",H883="mm"),D883*E883/1000,IF(AND(C883="cm",H883="m"),D883*E883*100,IF(AND(C883="l",H883="ml"),D883*E883/1000,IF(AND(C883="ml",H883="l"),D883*E883*1000,NA()))))))))))</x:f>
      </x:c>
    </x:row>
    <x:row r="884">
      <x:c r="G884" s="6" t="str">
        <x:f>IF(A884="","",IF(OR(H884="",H884=C884),D884*E884,IF(AND(C884="kg",H884="g"),D884*E884/1000,IF(AND(C884="kg",H884="mg"),D884*E884/1000000,IF(AND(C884="g",H884="kg"),D884*E884*1000,IF(AND(C884="m",H884="cm"),D884*E884/100,IF(AND(C884="m",H884="mm"),D884*E884/1000,IF(AND(C884="cm",H884="m"),D884*E884*100,IF(AND(C884="l",H884="ml"),D884*E884/1000,IF(AND(C884="ml",H884="l"),D884*E884*1000,NA()))))))))))</x:f>
      </x:c>
    </x:row>
    <x:row r="885">
      <x:c r="G885" s="6" t="str">
        <x:f>IF(A885="","",IF(OR(H885="",H885=C885),D885*E885,IF(AND(C885="kg",H885="g"),D885*E885/1000,IF(AND(C885="kg",H885="mg"),D885*E885/1000000,IF(AND(C885="g",H885="kg"),D885*E885*1000,IF(AND(C885="m",H885="cm"),D885*E885/100,IF(AND(C885="m",H885="mm"),D885*E885/1000,IF(AND(C885="cm",H885="m"),D885*E885*100,IF(AND(C885="l",H885="ml"),D885*E885/1000,IF(AND(C885="ml",H885="l"),D885*E885*1000,NA()))))))))))</x:f>
      </x:c>
    </x:row>
    <x:row r="886">
      <x:c r="G886" s="6" t="str">
        <x:f>IF(A886="","",IF(OR(H886="",H886=C886),D886*E886,IF(AND(C886="kg",H886="g"),D886*E886/1000,IF(AND(C886="kg",H886="mg"),D886*E886/1000000,IF(AND(C886="g",H886="kg"),D886*E886*1000,IF(AND(C886="m",H886="cm"),D886*E886/100,IF(AND(C886="m",H886="mm"),D886*E886/1000,IF(AND(C886="cm",H886="m"),D886*E886*100,IF(AND(C886="l",H886="ml"),D886*E886/1000,IF(AND(C886="ml",H886="l"),D886*E886*1000,NA()))))))))))</x:f>
      </x:c>
    </x:row>
    <x:row r="887">
      <x:c r="G887" s="6" t="str">
        <x:f>IF(A887="","",IF(OR(H887="",H887=C887),D887*E887,IF(AND(C887="kg",H887="g"),D887*E887/1000,IF(AND(C887="kg",H887="mg"),D887*E887/1000000,IF(AND(C887="g",H887="kg"),D887*E887*1000,IF(AND(C887="m",H887="cm"),D887*E887/100,IF(AND(C887="m",H887="mm"),D887*E887/1000,IF(AND(C887="cm",H887="m"),D887*E887*100,IF(AND(C887="l",H887="ml"),D887*E887/1000,IF(AND(C887="ml",H887="l"),D887*E887*1000,NA()))))))))))</x:f>
      </x:c>
    </x:row>
    <x:row r="888">
      <x:c r="G888" s="6" t="str">
        <x:f>IF(A888="","",IF(OR(H888="",H888=C888),D888*E888,IF(AND(C888="kg",H888="g"),D888*E888/1000,IF(AND(C888="kg",H888="mg"),D888*E888/1000000,IF(AND(C888="g",H888="kg"),D888*E888*1000,IF(AND(C888="m",H888="cm"),D888*E888/100,IF(AND(C888="m",H888="mm"),D888*E888/1000,IF(AND(C888="cm",H888="m"),D888*E888*100,IF(AND(C888="l",H888="ml"),D888*E888/1000,IF(AND(C888="ml",H888="l"),D888*E888*1000,NA()))))))))))</x:f>
      </x:c>
    </x:row>
    <x:row r="889">
      <x:c r="G889" s="6" t="str">
        <x:f>IF(A889="","",IF(OR(H889="",H889=C889),D889*E889,IF(AND(C889="kg",H889="g"),D889*E889/1000,IF(AND(C889="kg",H889="mg"),D889*E889/1000000,IF(AND(C889="g",H889="kg"),D889*E889*1000,IF(AND(C889="m",H889="cm"),D889*E889/100,IF(AND(C889="m",H889="mm"),D889*E889/1000,IF(AND(C889="cm",H889="m"),D889*E889*100,IF(AND(C889="l",H889="ml"),D889*E889/1000,IF(AND(C889="ml",H889="l"),D889*E889*1000,NA()))))))))))</x:f>
      </x:c>
    </x:row>
    <x:row r="890">
      <x:c r="G890" s="6" t="str">
        <x:f>IF(A890="","",IF(OR(H890="",H890=C890),D890*E890,IF(AND(C890="kg",H890="g"),D890*E890/1000,IF(AND(C890="kg",H890="mg"),D890*E890/1000000,IF(AND(C890="g",H890="kg"),D890*E890*1000,IF(AND(C890="m",H890="cm"),D890*E890/100,IF(AND(C890="m",H890="mm"),D890*E890/1000,IF(AND(C890="cm",H890="m"),D890*E890*100,IF(AND(C890="l",H890="ml"),D890*E890/1000,IF(AND(C890="ml",H890="l"),D890*E890*1000,NA()))))))))))</x:f>
      </x:c>
    </x:row>
    <x:row r="891">
      <x:c r="G891" s="6" t="str">
        <x:f>IF(A891="","",IF(OR(H891="",H891=C891),D891*E891,IF(AND(C891="kg",H891="g"),D891*E891/1000,IF(AND(C891="kg",H891="mg"),D891*E891/1000000,IF(AND(C891="g",H891="kg"),D891*E891*1000,IF(AND(C891="m",H891="cm"),D891*E891/100,IF(AND(C891="m",H891="mm"),D891*E891/1000,IF(AND(C891="cm",H891="m"),D891*E891*100,IF(AND(C891="l",H891="ml"),D891*E891/1000,IF(AND(C891="ml",H891="l"),D891*E891*1000,NA()))))))))))</x:f>
      </x:c>
    </x:row>
    <x:row r="892">
      <x:c r="G892" s="6" t="str">
        <x:f>IF(A892="","",IF(OR(H892="",H892=C892),D892*E892,IF(AND(C892="kg",H892="g"),D892*E892/1000,IF(AND(C892="kg",H892="mg"),D892*E892/1000000,IF(AND(C892="g",H892="kg"),D892*E892*1000,IF(AND(C892="m",H892="cm"),D892*E892/100,IF(AND(C892="m",H892="mm"),D892*E892/1000,IF(AND(C892="cm",H892="m"),D892*E892*100,IF(AND(C892="l",H892="ml"),D892*E892/1000,IF(AND(C892="ml",H892="l"),D892*E892*1000,NA()))))))))))</x:f>
      </x:c>
    </x:row>
    <x:row r="893">
      <x:c r="G893" s="6" t="str">
        <x:f>IF(A893="","",IF(OR(H893="",H893=C893),D893*E893,IF(AND(C893="kg",H893="g"),D893*E893/1000,IF(AND(C893="kg",H893="mg"),D893*E893/1000000,IF(AND(C893="g",H893="kg"),D893*E893*1000,IF(AND(C893="m",H893="cm"),D893*E893/100,IF(AND(C893="m",H893="mm"),D893*E893/1000,IF(AND(C893="cm",H893="m"),D893*E893*100,IF(AND(C893="l",H893="ml"),D893*E893/1000,IF(AND(C893="ml",H893="l"),D893*E893*1000,NA()))))))))))</x:f>
      </x:c>
    </x:row>
    <x:row r="894">
      <x:c r="G894" s="6" t="str">
        <x:f>IF(A894="","",IF(OR(H894="",H894=C894),D894*E894,IF(AND(C894="kg",H894="g"),D894*E894/1000,IF(AND(C894="kg",H894="mg"),D894*E894/1000000,IF(AND(C894="g",H894="kg"),D894*E894*1000,IF(AND(C894="m",H894="cm"),D894*E894/100,IF(AND(C894="m",H894="mm"),D894*E894/1000,IF(AND(C894="cm",H894="m"),D894*E894*100,IF(AND(C894="l",H894="ml"),D894*E894/1000,IF(AND(C894="ml",H894="l"),D894*E894*1000,NA()))))))))))</x:f>
      </x:c>
    </x:row>
    <x:row r="895">
      <x:c r="G895" s="6" t="str">
        <x:f>IF(A895="","",IF(OR(H895="",H895=C895),D895*E895,IF(AND(C895="kg",H895="g"),D895*E895/1000,IF(AND(C895="kg",H895="mg"),D895*E895/1000000,IF(AND(C895="g",H895="kg"),D895*E895*1000,IF(AND(C895="m",H895="cm"),D895*E895/100,IF(AND(C895="m",H895="mm"),D895*E895/1000,IF(AND(C895="cm",H895="m"),D895*E895*100,IF(AND(C895="l",H895="ml"),D895*E895/1000,IF(AND(C895="ml",H895="l"),D895*E895*1000,NA()))))))))))</x:f>
      </x:c>
    </x:row>
    <x:row r="896">
      <x:c r="G896" s="6" t="str">
        <x:f>IF(A896="","",IF(OR(H896="",H896=C896),D896*E896,IF(AND(C896="kg",H896="g"),D896*E896/1000,IF(AND(C896="kg",H896="mg"),D896*E896/1000000,IF(AND(C896="g",H896="kg"),D896*E896*1000,IF(AND(C896="m",H896="cm"),D896*E896/100,IF(AND(C896="m",H896="mm"),D896*E896/1000,IF(AND(C896="cm",H896="m"),D896*E896*100,IF(AND(C896="l",H896="ml"),D896*E896/1000,IF(AND(C896="ml",H896="l"),D896*E896*1000,NA()))))))))))</x:f>
      </x:c>
    </x:row>
    <x:row r="897">
      <x:c r="G897" s="6" t="str">
        <x:f>IF(A897="","",IF(OR(H897="",H897=C897),D897*E897,IF(AND(C897="kg",H897="g"),D897*E897/1000,IF(AND(C897="kg",H897="mg"),D897*E897/1000000,IF(AND(C897="g",H897="kg"),D897*E897*1000,IF(AND(C897="m",H897="cm"),D897*E897/100,IF(AND(C897="m",H897="mm"),D897*E897/1000,IF(AND(C897="cm",H897="m"),D897*E897*100,IF(AND(C897="l",H897="ml"),D897*E897/1000,IF(AND(C897="ml",H897="l"),D897*E897*1000,NA()))))))))))</x:f>
      </x:c>
    </x:row>
    <x:row r="898">
      <x:c r="G898" s="6" t="str">
        <x:f>IF(A898="","",IF(OR(H898="",H898=C898),D898*E898,IF(AND(C898="kg",H898="g"),D898*E898/1000,IF(AND(C898="kg",H898="mg"),D898*E898/1000000,IF(AND(C898="g",H898="kg"),D898*E898*1000,IF(AND(C898="m",H898="cm"),D898*E898/100,IF(AND(C898="m",H898="mm"),D898*E898/1000,IF(AND(C898="cm",H898="m"),D898*E898*100,IF(AND(C898="l",H898="ml"),D898*E898/1000,IF(AND(C898="ml",H898="l"),D898*E898*1000,NA()))))))))))</x:f>
      </x:c>
    </x:row>
    <x:row r="899">
      <x:c r="G899" s="6" t="str">
        <x:f>IF(A899="","",IF(OR(H899="",H899=C899),D899*E899,IF(AND(C899="kg",H899="g"),D899*E899/1000,IF(AND(C899="kg",H899="mg"),D899*E899/1000000,IF(AND(C899="g",H899="kg"),D899*E899*1000,IF(AND(C899="m",H899="cm"),D899*E899/100,IF(AND(C899="m",H899="mm"),D899*E899/1000,IF(AND(C899="cm",H899="m"),D899*E899*100,IF(AND(C899="l",H899="ml"),D899*E899/1000,IF(AND(C899="ml",H899="l"),D899*E899*1000,NA()))))))))))</x:f>
      </x:c>
    </x:row>
    <x:row r="900">
      <x:c r="G900" s="6" t="str">
        <x:f>IF(A900="","",IF(OR(H900="",H900=C900),D900*E900,IF(AND(C900="kg",H900="g"),D900*E900/1000,IF(AND(C900="kg",H900="mg"),D900*E900/1000000,IF(AND(C900="g",H900="kg"),D900*E900*1000,IF(AND(C900="m",H900="cm"),D900*E900/100,IF(AND(C900="m",H900="mm"),D900*E900/1000,IF(AND(C900="cm",H900="m"),D900*E900*100,IF(AND(C900="l",H900="ml"),D900*E900/1000,IF(AND(C900="ml",H900="l"),D900*E900*1000,NA()))))))))))</x:f>
      </x:c>
    </x:row>
    <x:row r="901">
      <x:c r="G901" s="6" t="str">
        <x:f>IF(A901="","",IF(OR(H901="",H901=C901),D901*E901,IF(AND(C901="kg",H901="g"),D901*E901/1000,IF(AND(C901="kg",H901="mg"),D901*E901/1000000,IF(AND(C901="g",H901="kg"),D901*E901*1000,IF(AND(C901="m",H901="cm"),D901*E901/100,IF(AND(C901="m",H901="mm"),D901*E901/1000,IF(AND(C901="cm",H901="m"),D901*E901*100,IF(AND(C901="l",H901="ml"),D901*E901/1000,IF(AND(C901="ml",H901="l"),D901*E901*1000,NA()))))))))))</x:f>
      </x:c>
    </x:row>
    <x:row r="902">
      <x:c r="G902" s="6" t="str">
        <x:f>IF(A902="","",IF(OR(H902="",H902=C902),D902*E902,IF(AND(C902="kg",H902="g"),D902*E902/1000,IF(AND(C902="kg",H902="mg"),D902*E902/1000000,IF(AND(C902="g",H902="kg"),D902*E902*1000,IF(AND(C902="m",H902="cm"),D902*E902/100,IF(AND(C902="m",H902="mm"),D902*E902/1000,IF(AND(C902="cm",H902="m"),D902*E902*100,IF(AND(C902="l",H902="ml"),D902*E902/1000,IF(AND(C902="ml",H902="l"),D902*E902*1000,NA()))))))))))</x:f>
      </x:c>
    </x:row>
    <x:row r="903">
      <x:c r="G903" s="6" t="str">
        <x:f>IF(A903="","",IF(OR(H903="",H903=C903),D903*E903,IF(AND(C903="kg",H903="g"),D903*E903/1000,IF(AND(C903="kg",H903="mg"),D903*E903/1000000,IF(AND(C903="g",H903="kg"),D903*E903*1000,IF(AND(C903="m",H903="cm"),D903*E903/100,IF(AND(C903="m",H903="mm"),D903*E903/1000,IF(AND(C903="cm",H903="m"),D903*E903*100,IF(AND(C903="l",H903="ml"),D903*E903/1000,IF(AND(C903="ml",H903="l"),D903*E903*1000,NA()))))))))))</x:f>
      </x:c>
    </x:row>
    <x:row r="904">
      <x:c r="G904" s="6" t="str">
        <x:f>IF(A904="","",IF(OR(H904="",H904=C904),D904*E904,IF(AND(C904="kg",H904="g"),D904*E904/1000,IF(AND(C904="kg",H904="mg"),D904*E904/1000000,IF(AND(C904="g",H904="kg"),D904*E904*1000,IF(AND(C904="m",H904="cm"),D904*E904/100,IF(AND(C904="m",H904="mm"),D904*E904/1000,IF(AND(C904="cm",H904="m"),D904*E904*100,IF(AND(C904="l",H904="ml"),D904*E904/1000,IF(AND(C904="ml",H904="l"),D904*E904*1000,NA()))))))))))</x:f>
      </x:c>
    </x:row>
    <x:row r="905">
      <x:c r="G905" s="6" t="str">
        <x:f>IF(A905="","",IF(OR(H905="",H905=C905),D905*E905,IF(AND(C905="kg",H905="g"),D905*E905/1000,IF(AND(C905="kg",H905="mg"),D905*E905/1000000,IF(AND(C905="g",H905="kg"),D905*E905*1000,IF(AND(C905="m",H905="cm"),D905*E905/100,IF(AND(C905="m",H905="mm"),D905*E905/1000,IF(AND(C905="cm",H905="m"),D905*E905*100,IF(AND(C905="l",H905="ml"),D905*E905/1000,IF(AND(C905="ml",H905="l"),D905*E905*1000,NA()))))))))))</x:f>
      </x:c>
    </x:row>
    <x:row r="906">
      <x:c r="G906" s="6" t="str">
        <x:f>IF(A906="","",IF(OR(H906="",H906=C906),D906*E906,IF(AND(C906="kg",H906="g"),D906*E906/1000,IF(AND(C906="kg",H906="mg"),D906*E906/1000000,IF(AND(C906="g",H906="kg"),D906*E906*1000,IF(AND(C906="m",H906="cm"),D906*E906/100,IF(AND(C906="m",H906="mm"),D906*E906/1000,IF(AND(C906="cm",H906="m"),D906*E906*100,IF(AND(C906="l",H906="ml"),D906*E906/1000,IF(AND(C906="ml",H906="l"),D906*E906*1000,NA()))))))))))</x:f>
      </x:c>
    </x:row>
    <x:row r="907">
      <x:c r="G907" s="6" t="str">
        <x:f>IF(A907="","",IF(OR(H907="",H907=C907),D907*E907,IF(AND(C907="kg",H907="g"),D907*E907/1000,IF(AND(C907="kg",H907="mg"),D907*E907/1000000,IF(AND(C907="g",H907="kg"),D907*E907*1000,IF(AND(C907="m",H907="cm"),D907*E907/100,IF(AND(C907="m",H907="mm"),D907*E907/1000,IF(AND(C907="cm",H907="m"),D907*E907*100,IF(AND(C907="l",H907="ml"),D907*E907/1000,IF(AND(C907="ml",H907="l"),D907*E907*1000,NA()))))))))))</x:f>
      </x:c>
    </x:row>
    <x:row r="908">
      <x:c r="G908" s="6" t="str">
        <x:f>IF(A908="","",IF(OR(H908="",H908=C908),D908*E908,IF(AND(C908="kg",H908="g"),D908*E908/1000,IF(AND(C908="kg",H908="mg"),D908*E908/1000000,IF(AND(C908="g",H908="kg"),D908*E908*1000,IF(AND(C908="m",H908="cm"),D908*E908/100,IF(AND(C908="m",H908="mm"),D908*E908/1000,IF(AND(C908="cm",H908="m"),D908*E908*100,IF(AND(C908="l",H908="ml"),D908*E908/1000,IF(AND(C908="ml",H908="l"),D908*E908*1000,NA()))))))))))</x:f>
      </x:c>
    </x:row>
    <x:row r="909">
      <x:c r="G909" s="6" t="str">
        <x:f>IF(A909="","",IF(OR(H909="",H909=C909),D909*E909,IF(AND(C909="kg",H909="g"),D909*E909/1000,IF(AND(C909="kg",H909="mg"),D909*E909/1000000,IF(AND(C909="g",H909="kg"),D909*E909*1000,IF(AND(C909="m",H909="cm"),D909*E909/100,IF(AND(C909="m",H909="mm"),D909*E909/1000,IF(AND(C909="cm",H909="m"),D909*E909*100,IF(AND(C909="l",H909="ml"),D909*E909/1000,IF(AND(C909="ml",H909="l"),D909*E909*1000,NA()))))))))))</x:f>
      </x:c>
    </x:row>
    <x:row r="910">
      <x:c r="G910" s="6" t="str">
        <x:f>IF(A910="","",IF(OR(H910="",H910=C910),D910*E910,IF(AND(C910="kg",H910="g"),D910*E910/1000,IF(AND(C910="kg",H910="mg"),D910*E910/1000000,IF(AND(C910="g",H910="kg"),D910*E910*1000,IF(AND(C910="m",H910="cm"),D910*E910/100,IF(AND(C910="m",H910="mm"),D910*E910/1000,IF(AND(C910="cm",H910="m"),D910*E910*100,IF(AND(C910="l",H910="ml"),D910*E910/1000,IF(AND(C910="ml",H910="l"),D910*E910*1000,NA()))))))))))</x:f>
      </x:c>
    </x:row>
    <x:row r="911">
      <x:c r="G911" s="6" t="str">
        <x:f>IF(A911="","",IF(OR(H911="",H911=C911),D911*E911,IF(AND(C911="kg",H911="g"),D911*E911/1000,IF(AND(C911="kg",H911="mg"),D911*E911/1000000,IF(AND(C911="g",H911="kg"),D911*E911*1000,IF(AND(C911="m",H911="cm"),D911*E911/100,IF(AND(C911="m",H911="mm"),D911*E911/1000,IF(AND(C911="cm",H911="m"),D911*E911*100,IF(AND(C911="l",H911="ml"),D911*E911/1000,IF(AND(C911="ml",H911="l"),D911*E911*1000,NA()))))))))))</x:f>
      </x:c>
    </x:row>
    <x:row r="912">
      <x:c r="G912" s="6" t="str">
        <x:f>IF(A912="","",IF(OR(H912="",H912=C912),D912*E912,IF(AND(C912="kg",H912="g"),D912*E912/1000,IF(AND(C912="kg",H912="mg"),D912*E912/1000000,IF(AND(C912="g",H912="kg"),D912*E912*1000,IF(AND(C912="m",H912="cm"),D912*E912/100,IF(AND(C912="m",H912="mm"),D912*E912/1000,IF(AND(C912="cm",H912="m"),D912*E912*100,IF(AND(C912="l",H912="ml"),D912*E912/1000,IF(AND(C912="ml",H912="l"),D912*E912*1000,NA()))))))))))</x:f>
      </x:c>
    </x:row>
    <x:row r="913">
      <x:c r="G913" s="6" t="str">
        <x:f>IF(A913="","",IF(OR(H913="",H913=C913),D913*E913,IF(AND(C913="kg",H913="g"),D913*E913/1000,IF(AND(C913="kg",H913="mg"),D913*E913/1000000,IF(AND(C913="g",H913="kg"),D913*E913*1000,IF(AND(C913="m",H913="cm"),D913*E913/100,IF(AND(C913="m",H913="mm"),D913*E913/1000,IF(AND(C913="cm",H913="m"),D913*E913*100,IF(AND(C913="l",H913="ml"),D913*E913/1000,IF(AND(C913="ml",H913="l"),D913*E913*1000,NA()))))))))))</x:f>
      </x:c>
    </x:row>
    <x:row r="914">
      <x:c r="G914" s="6" t="str">
        <x:f>IF(A914="","",IF(OR(H914="",H914=C914),D914*E914,IF(AND(C914="kg",H914="g"),D914*E914/1000,IF(AND(C914="kg",H914="mg"),D914*E914/1000000,IF(AND(C914="g",H914="kg"),D914*E914*1000,IF(AND(C914="m",H914="cm"),D914*E914/100,IF(AND(C914="m",H914="mm"),D914*E914/1000,IF(AND(C914="cm",H914="m"),D914*E914*100,IF(AND(C914="l",H914="ml"),D914*E914/1000,IF(AND(C914="ml",H914="l"),D914*E914*1000,NA()))))))))))</x:f>
      </x:c>
    </x:row>
    <x:row r="915">
      <x:c r="G915" s="6" t="str">
        <x:f>IF(A915="","",IF(OR(H915="",H915=C915),D915*E915,IF(AND(C915="kg",H915="g"),D915*E915/1000,IF(AND(C915="kg",H915="mg"),D915*E915/1000000,IF(AND(C915="g",H915="kg"),D915*E915*1000,IF(AND(C915="m",H915="cm"),D915*E915/100,IF(AND(C915="m",H915="mm"),D915*E915/1000,IF(AND(C915="cm",H915="m"),D915*E915*100,IF(AND(C915="l",H915="ml"),D915*E915/1000,IF(AND(C915="ml",H915="l"),D915*E915*1000,NA()))))))))))</x:f>
      </x:c>
    </x:row>
    <x:row r="916">
      <x:c r="G916" s="6" t="str">
        <x:f>IF(A916="","",IF(OR(H916="",H916=C916),D916*E916,IF(AND(C916="kg",H916="g"),D916*E916/1000,IF(AND(C916="kg",H916="mg"),D916*E916/1000000,IF(AND(C916="g",H916="kg"),D916*E916*1000,IF(AND(C916="m",H916="cm"),D916*E916/100,IF(AND(C916="m",H916="mm"),D916*E916/1000,IF(AND(C916="cm",H916="m"),D916*E916*100,IF(AND(C916="l",H916="ml"),D916*E916/1000,IF(AND(C916="ml",H916="l"),D916*E916*1000,NA()))))))))))</x:f>
      </x:c>
    </x:row>
    <x:row r="917">
      <x:c r="G917" s="6" t="str">
        <x:f>IF(A917="","",IF(OR(H917="",H917=C917),D917*E917,IF(AND(C917="kg",H917="g"),D917*E917/1000,IF(AND(C917="kg",H917="mg"),D917*E917/1000000,IF(AND(C917="g",H917="kg"),D917*E917*1000,IF(AND(C917="m",H917="cm"),D917*E917/100,IF(AND(C917="m",H917="mm"),D917*E917/1000,IF(AND(C917="cm",H917="m"),D917*E917*100,IF(AND(C917="l",H917="ml"),D917*E917/1000,IF(AND(C917="ml",H917="l"),D917*E917*1000,NA()))))))))))</x:f>
      </x:c>
    </x:row>
    <x:row r="918">
      <x:c r="G918" s="6" t="str">
        <x:f>IF(A918="","",IF(OR(H918="",H918=C918),D918*E918,IF(AND(C918="kg",H918="g"),D918*E918/1000,IF(AND(C918="kg",H918="mg"),D918*E918/1000000,IF(AND(C918="g",H918="kg"),D918*E918*1000,IF(AND(C918="m",H918="cm"),D918*E918/100,IF(AND(C918="m",H918="mm"),D918*E918/1000,IF(AND(C918="cm",H918="m"),D918*E918*100,IF(AND(C918="l",H918="ml"),D918*E918/1000,IF(AND(C918="ml",H918="l"),D918*E918*1000,NA()))))))))))</x:f>
      </x:c>
    </x:row>
    <x:row r="919">
      <x:c r="G919" s="6" t="str">
        <x:f>IF(A919="","",IF(OR(H919="",H919=C919),D919*E919,IF(AND(C919="kg",H919="g"),D919*E919/1000,IF(AND(C919="kg",H919="mg"),D919*E919/1000000,IF(AND(C919="g",H919="kg"),D919*E919*1000,IF(AND(C919="m",H919="cm"),D919*E919/100,IF(AND(C919="m",H919="mm"),D919*E919/1000,IF(AND(C919="cm",H919="m"),D919*E919*100,IF(AND(C919="l",H919="ml"),D919*E919/1000,IF(AND(C919="ml",H919="l"),D919*E919*1000,NA()))))))))))</x:f>
      </x:c>
    </x:row>
    <x:row r="920">
      <x:c r="G920" s="6" t="str">
        <x:f>IF(A920="","",IF(OR(H920="",H920=C920),D920*E920,IF(AND(C920="kg",H920="g"),D920*E920/1000,IF(AND(C920="kg",H920="mg"),D920*E920/1000000,IF(AND(C920="g",H920="kg"),D920*E920*1000,IF(AND(C920="m",H920="cm"),D920*E920/100,IF(AND(C920="m",H920="mm"),D920*E920/1000,IF(AND(C920="cm",H920="m"),D920*E920*100,IF(AND(C920="l",H920="ml"),D920*E920/1000,IF(AND(C920="ml",H920="l"),D920*E920*1000,NA()))))))))))</x:f>
      </x:c>
    </x:row>
    <x:row r="921">
      <x:c r="G921" s="6" t="str">
        <x:f>IF(A921="","",IF(OR(H921="",H921=C921),D921*E921,IF(AND(C921="kg",H921="g"),D921*E921/1000,IF(AND(C921="kg",H921="mg"),D921*E921/1000000,IF(AND(C921="g",H921="kg"),D921*E921*1000,IF(AND(C921="m",H921="cm"),D921*E921/100,IF(AND(C921="m",H921="mm"),D921*E921/1000,IF(AND(C921="cm",H921="m"),D921*E921*100,IF(AND(C921="l",H921="ml"),D921*E921/1000,IF(AND(C921="ml",H921="l"),D921*E921*1000,NA()))))))))))</x:f>
      </x:c>
    </x:row>
    <x:row r="922">
      <x:c r="G922" s="6" t="str">
        <x:f>IF(A922="","",IF(OR(H922="",H922=C922),D922*E922,IF(AND(C922="kg",H922="g"),D922*E922/1000,IF(AND(C922="kg",H922="mg"),D922*E922/1000000,IF(AND(C922="g",H922="kg"),D922*E922*1000,IF(AND(C922="m",H922="cm"),D922*E922/100,IF(AND(C922="m",H922="mm"),D922*E922/1000,IF(AND(C922="cm",H922="m"),D922*E922*100,IF(AND(C922="l",H922="ml"),D922*E922/1000,IF(AND(C922="ml",H922="l"),D922*E922*1000,NA()))))))))))</x:f>
      </x:c>
    </x:row>
    <x:row r="923">
      <x:c r="G923" s="6" t="str">
        <x:f>IF(A923="","",IF(OR(H923="",H923=C923),D923*E923,IF(AND(C923="kg",H923="g"),D923*E923/1000,IF(AND(C923="kg",H923="mg"),D923*E923/1000000,IF(AND(C923="g",H923="kg"),D923*E923*1000,IF(AND(C923="m",H923="cm"),D923*E923/100,IF(AND(C923="m",H923="mm"),D923*E923/1000,IF(AND(C923="cm",H923="m"),D923*E923*100,IF(AND(C923="l",H923="ml"),D923*E923/1000,IF(AND(C923="ml",H923="l"),D923*E923*1000,NA()))))))))))</x:f>
      </x:c>
    </x:row>
    <x:row r="924">
      <x:c r="G924" s="6" t="str">
        <x:f>IF(A924="","",IF(OR(H924="",H924=C924),D924*E924,IF(AND(C924="kg",H924="g"),D924*E924/1000,IF(AND(C924="kg",H924="mg"),D924*E924/1000000,IF(AND(C924="g",H924="kg"),D924*E924*1000,IF(AND(C924="m",H924="cm"),D924*E924/100,IF(AND(C924="m",H924="mm"),D924*E924/1000,IF(AND(C924="cm",H924="m"),D924*E924*100,IF(AND(C924="l",H924="ml"),D924*E924/1000,IF(AND(C924="ml",H924="l"),D924*E924*1000,NA()))))))))))</x:f>
      </x:c>
    </x:row>
    <x:row r="925">
      <x:c r="G925" s="6" t="str">
        <x:f>IF(A925="","",IF(OR(H925="",H925=C925),D925*E925,IF(AND(C925="kg",H925="g"),D925*E925/1000,IF(AND(C925="kg",H925="mg"),D925*E925/1000000,IF(AND(C925="g",H925="kg"),D925*E925*1000,IF(AND(C925="m",H925="cm"),D925*E925/100,IF(AND(C925="m",H925="mm"),D925*E925/1000,IF(AND(C925="cm",H925="m"),D925*E925*100,IF(AND(C925="l",H925="ml"),D925*E925/1000,IF(AND(C925="ml",H925="l"),D925*E925*1000,NA()))))))))))</x:f>
      </x:c>
    </x:row>
    <x:row r="926">
      <x:c r="G926" s="6" t="str">
        <x:f>IF(A926="","",IF(OR(H926="",H926=C926),D926*E926,IF(AND(C926="kg",H926="g"),D926*E926/1000,IF(AND(C926="kg",H926="mg"),D926*E926/1000000,IF(AND(C926="g",H926="kg"),D926*E926*1000,IF(AND(C926="m",H926="cm"),D926*E926/100,IF(AND(C926="m",H926="mm"),D926*E926/1000,IF(AND(C926="cm",H926="m"),D926*E926*100,IF(AND(C926="l",H926="ml"),D926*E926/1000,IF(AND(C926="ml",H926="l"),D926*E926*1000,NA()))))))))))</x:f>
      </x:c>
    </x:row>
    <x:row r="927">
      <x:c r="G927" s="6" t="str">
        <x:f>IF(A927="","",IF(OR(H927="",H927=C927),D927*E927,IF(AND(C927="kg",H927="g"),D927*E927/1000,IF(AND(C927="kg",H927="mg"),D927*E927/1000000,IF(AND(C927="g",H927="kg"),D927*E927*1000,IF(AND(C927="m",H927="cm"),D927*E927/100,IF(AND(C927="m",H927="mm"),D927*E927/1000,IF(AND(C927="cm",H927="m"),D927*E927*100,IF(AND(C927="l",H927="ml"),D927*E927/1000,IF(AND(C927="ml",H927="l"),D927*E927*1000,NA()))))))))))</x:f>
      </x:c>
    </x:row>
    <x:row r="928">
      <x:c r="G928" s="6" t="str">
        <x:f>IF(A928="","",IF(OR(H928="",H928=C928),D928*E928,IF(AND(C928="kg",H928="g"),D928*E928/1000,IF(AND(C928="kg",H928="mg"),D928*E928/1000000,IF(AND(C928="g",H928="kg"),D928*E928*1000,IF(AND(C928="m",H928="cm"),D928*E928/100,IF(AND(C928="m",H928="mm"),D928*E928/1000,IF(AND(C928="cm",H928="m"),D928*E928*100,IF(AND(C928="l",H928="ml"),D928*E928/1000,IF(AND(C928="ml",H928="l"),D928*E928*1000,NA()))))))))))</x:f>
      </x:c>
    </x:row>
    <x:row r="929">
      <x:c r="G929" s="6" t="str">
        <x:f>IF(A929="","",IF(OR(H929="",H929=C929),D929*E929,IF(AND(C929="kg",H929="g"),D929*E929/1000,IF(AND(C929="kg",H929="mg"),D929*E929/1000000,IF(AND(C929="g",H929="kg"),D929*E929*1000,IF(AND(C929="m",H929="cm"),D929*E929/100,IF(AND(C929="m",H929="mm"),D929*E929/1000,IF(AND(C929="cm",H929="m"),D929*E929*100,IF(AND(C929="l",H929="ml"),D929*E929/1000,IF(AND(C929="ml",H929="l"),D929*E929*1000,NA()))))))))))</x:f>
      </x:c>
    </x:row>
    <x:row r="930">
      <x:c r="G930" s="6" t="str">
        <x:f>IF(A930="","",IF(OR(H930="",H930=C930),D930*E930,IF(AND(C930="kg",H930="g"),D930*E930/1000,IF(AND(C930="kg",H930="mg"),D930*E930/1000000,IF(AND(C930="g",H930="kg"),D930*E930*1000,IF(AND(C930="m",H930="cm"),D930*E930/100,IF(AND(C930="m",H930="mm"),D930*E930/1000,IF(AND(C930="cm",H930="m"),D930*E930*100,IF(AND(C930="l",H930="ml"),D930*E930/1000,IF(AND(C930="ml",H930="l"),D930*E930*1000,NA()))))))))))</x:f>
      </x:c>
    </x:row>
    <x:row r="931">
      <x:c r="G931" s="6" t="str">
        <x:f>IF(A931="","",IF(OR(H931="",H931=C931),D931*E931,IF(AND(C931="kg",H931="g"),D931*E931/1000,IF(AND(C931="kg",H931="mg"),D931*E931/1000000,IF(AND(C931="g",H931="kg"),D931*E931*1000,IF(AND(C931="m",H931="cm"),D931*E931/100,IF(AND(C931="m",H931="mm"),D931*E931/1000,IF(AND(C931="cm",H931="m"),D931*E931*100,IF(AND(C931="l",H931="ml"),D931*E931/1000,IF(AND(C931="ml",H931="l"),D931*E931*1000,NA()))))))))))</x:f>
      </x:c>
    </x:row>
    <x:row r="932">
      <x:c r="G932" s="6" t="str">
        <x:f>IF(A932="","",IF(OR(H932="",H932=C932),D932*E932,IF(AND(C932="kg",H932="g"),D932*E932/1000,IF(AND(C932="kg",H932="mg"),D932*E932/1000000,IF(AND(C932="g",H932="kg"),D932*E932*1000,IF(AND(C932="m",H932="cm"),D932*E932/100,IF(AND(C932="m",H932="mm"),D932*E932/1000,IF(AND(C932="cm",H932="m"),D932*E932*100,IF(AND(C932="l",H932="ml"),D932*E932/1000,IF(AND(C932="ml",H932="l"),D932*E932*1000,NA()))))))))))</x:f>
      </x:c>
    </x:row>
    <x:row r="933">
      <x:c r="G933" s="6" t="str">
        <x:f>IF(A933="","",IF(OR(H933="",H933=C933),D933*E933,IF(AND(C933="kg",H933="g"),D933*E933/1000,IF(AND(C933="kg",H933="mg"),D933*E933/1000000,IF(AND(C933="g",H933="kg"),D933*E933*1000,IF(AND(C933="m",H933="cm"),D933*E933/100,IF(AND(C933="m",H933="mm"),D933*E933/1000,IF(AND(C933="cm",H933="m"),D933*E933*100,IF(AND(C933="l",H933="ml"),D933*E933/1000,IF(AND(C933="ml",H933="l"),D933*E933*1000,NA()))))))))))</x:f>
      </x:c>
    </x:row>
    <x:row r="934">
      <x:c r="G934" s="6" t="str">
        <x:f>IF(A934="","",IF(OR(H934="",H934=C934),D934*E934,IF(AND(C934="kg",H934="g"),D934*E934/1000,IF(AND(C934="kg",H934="mg"),D934*E934/1000000,IF(AND(C934="g",H934="kg"),D934*E934*1000,IF(AND(C934="m",H934="cm"),D934*E934/100,IF(AND(C934="m",H934="mm"),D934*E934/1000,IF(AND(C934="cm",H934="m"),D934*E934*100,IF(AND(C934="l",H934="ml"),D934*E934/1000,IF(AND(C934="ml",H934="l"),D934*E934*1000,NA()))))))))))</x:f>
      </x:c>
    </x:row>
    <x:row r="935">
      <x:c r="G935" s="6" t="str">
        <x:f>IF(A935="","",IF(OR(H935="",H935=C935),D935*E935,IF(AND(C935="kg",H935="g"),D935*E935/1000,IF(AND(C935="kg",H935="mg"),D935*E935/1000000,IF(AND(C935="g",H935="kg"),D935*E935*1000,IF(AND(C935="m",H935="cm"),D935*E935/100,IF(AND(C935="m",H935="mm"),D935*E935/1000,IF(AND(C935="cm",H935="m"),D935*E935*100,IF(AND(C935="l",H935="ml"),D935*E935/1000,IF(AND(C935="ml",H935="l"),D935*E935*1000,NA()))))))))))</x:f>
      </x:c>
    </x:row>
    <x:row r="936">
      <x:c r="G936" s="6" t="str">
        <x:f>IF(A936="","",IF(OR(H936="",H936=C936),D936*E936,IF(AND(C936="kg",H936="g"),D936*E936/1000,IF(AND(C936="kg",H936="mg"),D936*E936/1000000,IF(AND(C936="g",H936="kg"),D936*E936*1000,IF(AND(C936="m",H936="cm"),D936*E936/100,IF(AND(C936="m",H936="mm"),D936*E936/1000,IF(AND(C936="cm",H936="m"),D936*E936*100,IF(AND(C936="l",H936="ml"),D936*E936/1000,IF(AND(C936="ml",H936="l"),D936*E936*1000,NA()))))))))))</x:f>
      </x:c>
    </x:row>
    <x:row r="937">
      <x:c r="G937" s="6" t="str">
        <x:f>IF(A937="","",IF(OR(H937="",H937=C937),D937*E937,IF(AND(C937="kg",H937="g"),D937*E937/1000,IF(AND(C937="kg",H937="mg"),D937*E937/1000000,IF(AND(C937="g",H937="kg"),D937*E937*1000,IF(AND(C937="m",H937="cm"),D937*E937/100,IF(AND(C937="m",H937="mm"),D937*E937/1000,IF(AND(C937="cm",H937="m"),D937*E937*100,IF(AND(C937="l",H937="ml"),D937*E937/1000,IF(AND(C937="ml",H937="l"),D937*E937*1000,NA()))))))))))</x:f>
      </x:c>
    </x:row>
    <x:row r="938">
      <x:c r="G938" s="6" t="str">
        <x:f>IF(A938="","",IF(OR(H938="",H938=C938),D938*E938,IF(AND(C938="kg",H938="g"),D938*E938/1000,IF(AND(C938="kg",H938="mg"),D938*E938/1000000,IF(AND(C938="g",H938="kg"),D938*E938*1000,IF(AND(C938="m",H938="cm"),D938*E938/100,IF(AND(C938="m",H938="mm"),D938*E938/1000,IF(AND(C938="cm",H938="m"),D938*E938*100,IF(AND(C938="l",H938="ml"),D938*E938/1000,IF(AND(C938="ml",H938="l"),D938*E938*1000,NA()))))))))))</x:f>
      </x:c>
    </x:row>
    <x:row r="939">
      <x:c r="G939" s="6" t="str">
        <x:f>IF(A939="","",IF(OR(H939="",H939=C939),D939*E939,IF(AND(C939="kg",H939="g"),D939*E939/1000,IF(AND(C939="kg",H939="mg"),D939*E939/1000000,IF(AND(C939="g",H939="kg"),D939*E939*1000,IF(AND(C939="m",H939="cm"),D939*E939/100,IF(AND(C939="m",H939="mm"),D939*E939/1000,IF(AND(C939="cm",H939="m"),D939*E939*100,IF(AND(C939="l",H939="ml"),D939*E939/1000,IF(AND(C939="ml",H939="l"),D939*E939*1000,NA()))))))))))</x:f>
      </x:c>
    </x:row>
    <x:row r="940">
      <x:c r="G940" s="6" t="str">
        <x:f>IF(A940="","",IF(OR(H940="",H940=C940),D940*E940,IF(AND(C940="kg",H940="g"),D940*E940/1000,IF(AND(C940="kg",H940="mg"),D940*E940/1000000,IF(AND(C940="g",H940="kg"),D940*E940*1000,IF(AND(C940="m",H940="cm"),D940*E940/100,IF(AND(C940="m",H940="mm"),D940*E940/1000,IF(AND(C940="cm",H940="m"),D940*E940*100,IF(AND(C940="l",H940="ml"),D940*E940/1000,IF(AND(C940="ml",H940="l"),D940*E940*1000,NA()))))))))))</x:f>
      </x:c>
    </x:row>
    <x:row r="941">
      <x:c r="G941" s="6" t="str">
        <x:f>IF(A941="","",IF(OR(H941="",H941=C941),D941*E941,IF(AND(C941="kg",H941="g"),D941*E941/1000,IF(AND(C941="kg",H941="mg"),D941*E941/1000000,IF(AND(C941="g",H941="kg"),D941*E941*1000,IF(AND(C941="m",H941="cm"),D941*E941/100,IF(AND(C941="m",H941="mm"),D941*E941/1000,IF(AND(C941="cm",H941="m"),D941*E941*100,IF(AND(C941="l",H941="ml"),D941*E941/1000,IF(AND(C941="ml",H941="l"),D941*E941*1000,NA()))))))))))</x:f>
      </x:c>
    </x:row>
    <x:row r="942">
      <x:c r="G942" s="6" t="str">
        <x:f>IF(A942="","",IF(OR(H942="",H942=C942),D942*E942,IF(AND(C942="kg",H942="g"),D942*E942/1000,IF(AND(C942="kg",H942="mg"),D942*E942/1000000,IF(AND(C942="g",H942="kg"),D942*E942*1000,IF(AND(C942="m",H942="cm"),D942*E942/100,IF(AND(C942="m",H942="mm"),D942*E942/1000,IF(AND(C942="cm",H942="m"),D942*E942*100,IF(AND(C942="l",H942="ml"),D942*E942/1000,IF(AND(C942="ml",H942="l"),D942*E942*1000,NA()))))))))))</x:f>
      </x:c>
    </x:row>
    <x:row r="943">
      <x:c r="G943" s="6" t="str">
        <x:f>IF(A943="","",IF(OR(H943="",H943=C943),D943*E943,IF(AND(C943="kg",H943="g"),D943*E943/1000,IF(AND(C943="kg",H943="mg"),D943*E943/1000000,IF(AND(C943="g",H943="kg"),D943*E943*1000,IF(AND(C943="m",H943="cm"),D943*E943/100,IF(AND(C943="m",H943="mm"),D943*E943/1000,IF(AND(C943="cm",H943="m"),D943*E943*100,IF(AND(C943="l",H943="ml"),D943*E943/1000,IF(AND(C943="ml",H943="l"),D943*E943*1000,NA()))))))))))</x:f>
      </x:c>
    </x:row>
    <x:row r="944">
      <x:c r="G944" s="6" t="str">
        <x:f>IF(A944="","",IF(OR(H944="",H944=C944),D944*E944,IF(AND(C944="kg",H944="g"),D944*E944/1000,IF(AND(C944="kg",H944="mg"),D944*E944/1000000,IF(AND(C944="g",H944="kg"),D944*E944*1000,IF(AND(C944="m",H944="cm"),D944*E944/100,IF(AND(C944="m",H944="mm"),D944*E944/1000,IF(AND(C944="cm",H944="m"),D944*E944*100,IF(AND(C944="l",H944="ml"),D944*E944/1000,IF(AND(C944="ml",H944="l"),D944*E944*1000,NA()))))))))))</x:f>
      </x:c>
    </x:row>
    <x:row r="945">
      <x:c r="G945" s="6" t="str">
        <x:f>IF(A945="","",IF(OR(H945="",H945=C945),D945*E945,IF(AND(C945="kg",H945="g"),D945*E945/1000,IF(AND(C945="kg",H945="mg"),D945*E945/1000000,IF(AND(C945="g",H945="kg"),D945*E945*1000,IF(AND(C945="m",H945="cm"),D945*E945/100,IF(AND(C945="m",H945="mm"),D945*E945/1000,IF(AND(C945="cm",H945="m"),D945*E945*100,IF(AND(C945="l",H945="ml"),D945*E945/1000,IF(AND(C945="ml",H945="l"),D945*E945*1000,NA()))))))))))</x:f>
      </x:c>
    </x:row>
    <x:row r="946">
      <x:c r="G946" s="6" t="str">
        <x:f>IF(A946="","",IF(OR(H946="",H946=C946),D946*E946,IF(AND(C946="kg",H946="g"),D946*E946/1000,IF(AND(C946="kg",H946="mg"),D946*E946/1000000,IF(AND(C946="g",H946="kg"),D946*E946*1000,IF(AND(C946="m",H946="cm"),D946*E946/100,IF(AND(C946="m",H946="mm"),D946*E946/1000,IF(AND(C946="cm",H946="m"),D946*E946*100,IF(AND(C946="l",H946="ml"),D946*E946/1000,IF(AND(C946="ml",H946="l"),D946*E946*1000,NA()))))))))))</x:f>
      </x:c>
    </x:row>
    <x:row r="947">
      <x:c r="G947" s="6" t="str">
        <x:f>IF(A947="","",IF(OR(H947="",H947=C947),D947*E947,IF(AND(C947="kg",H947="g"),D947*E947/1000,IF(AND(C947="kg",H947="mg"),D947*E947/1000000,IF(AND(C947="g",H947="kg"),D947*E947*1000,IF(AND(C947="m",H947="cm"),D947*E947/100,IF(AND(C947="m",H947="mm"),D947*E947/1000,IF(AND(C947="cm",H947="m"),D947*E947*100,IF(AND(C947="l",H947="ml"),D947*E947/1000,IF(AND(C947="ml",H947="l"),D947*E947*1000,NA()))))))))))</x:f>
      </x:c>
    </x:row>
    <x:row r="948">
      <x:c r="G948" s="6" t="str">
        <x:f>IF(A948="","",IF(OR(H948="",H948=C948),D948*E948,IF(AND(C948="kg",H948="g"),D948*E948/1000,IF(AND(C948="kg",H948="mg"),D948*E948/1000000,IF(AND(C948="g",H948="kg"),D948*E948*1000,IF(AND(C948="m",H948="cm"),D948*E948/100,IF(AND(C948="m",H948="mm"),D948*E948/1000,IF(AND(C948="cm",H948="m"),D948*E948*100,IF(AND(C948="l",H948="ml"),D948*E948/1000,IF(AND(C948="ml",H948="l"),D948*E948*1000,NA()))))))))))</x:f>
      </x:c>
    </x:row>
    <x:row r="949">
      <x:c r="G949" s="6" t="str">
        <x:f>IF(A949="","",IF(OR(H949="",H949=C949),D949*E949,IF(AND(C949="kg",H949="g"),D949*E949/1000,IF(AND(C949="kg",H949="mg"),D949*E949/1000000,IF(AND(C949="g",H949="kg"),D949*E949*1000,IF(AND(C949="m",H949="cm"),D949*E949/100,IF(AND(C949="m",H949="mm"),D949*E949/1000,IF(AND(C949="cm",H949="m"),D949*E949*100,IF(AND(C949="l",H949="ml"),D949*E949/1000,IF(AND(C949="ml",H949="l"),D949*E949*1000,NA()))))))))))</x:f>
      </x:c>
    </x:row>
    <x:row r="950">
      <x:c r="G950" s="6" t="str">
        <x:f>IF(A950="","",IF(OR(H950="",H950=C950),D950*E950,IF(AND(C950="kg",H950="g"),D950*E950/1000,IF(AND(C950="kg",H950="mg"),D950*E950/1000000,IF(AND(C950="g",H950="kg"),D950*E950*1000,IF(AND(C950="m",H950="cm"),D950*E950/100,IF(AND(C950="m",H950="mm"),D950*E950/1000,IF(AND(C950="cm",H950="m"),D950*E950*100,IF(AND(C950="l",H950="ml"),D950*E950/1000,IF(AND(C950="ml",H950="l"),D950*E950*1000,NA()))))))))))</x:f>
      </x:c>
    </x:row>
    <x:row r="951">
      <x:c r="G951" s="6" t="str">
        <x:f>IF(A951="","",IF(OR(H951="",H951=C951),D951*E951,IF(AND(C951="kg",H951="g"),D951*E951/1000,IF(AND(C951="kg",H951="mg"),D951*E951/1000000,IF(AND(C951="g",H951="kg"),D951*E951*1000,IF(AND(C951="m",H951="cm"),D951*E951/100,IF(AND(C951="m",H951="mm"),D951*E951/1000,IF(AND(C951="cm",H951="m"),D951*E951*100,IF(AND(C951="l",H951="ml"),D951*E951/1000,IF(AND(C951="ml",H951="l"),D951*E951*1000,NA()))))))))))</x:f>
      </x:c>
    </x:row>
    <x:row r="952">
      <x:c r="G952" s="6" t="str">
        <x:f>IF(A952="","",IF(OR(H952="",H952=C952),D952*E952,IF(AND(C952="kg",H952="g"),D952*E952/1000,IF(AND(C952="kg",H952="mg"),D952*E952/1000000,IF(AND(C952="g",H952="kg"),D952*E952*1000,IF(AND(C952="m",H952="cm"),D952*E952/100,IF(AND(C952="m",H952="mm"),D952*E952/1000,IF(AND(C952="cm",H952="m"),D952*E952*100,IF(AND(C952="l",H952="ml"),D952*E952/1000,IF(AND(C952="ml",H952="l"),D952*E952*1000,NA()))))))))))</x:f>
      </x:c>
    </x:row>
    <x:row r="953">
      <x:c r="G953" s="6" t="str">
        <x:f>IF(A953="","",IF(OR(H953="",H953=C953),D953*E953,IF(AND(C953="kg",H953="g"),D953*E953/1000,IF(AND(C953="kg",H953="mg"),D953*E953/1000000,IF(AND(C953="g",H953="kg"),D953*E953*1000,IF(AND(C953="m",H953="cm"),D953*E953/100,IF(AND(C953="m",H953="mm"),D953*E953/1000,IF(AND(C953="cm",H953="m"),D953*E953*100,IF(AND(C953="l",H953="ml"),D953*E953/1000,IF(AND(C953="ml",H953="l"),D953*E953*1000,NA()))))))))))</x:f>
      </x:c>
    </x:row>
    <x:row r="954">
      <x:c r="G954" s="6" t="str">
        <x:f>IF(A954="","",IF(OR(H954="",H954=C954),D954*E954,IF(AND(C954="kg",H954="g"),D954*E954/1000,IF(AND(C954="kg",H954="mg"),D954*E954/1000000,IF(AND(C954="g",H954="kg"),D954*E954*1000,IF(AND(C954="m",H954="cm"),D954*E954/100,IF(AND(C954="m",H954="mm"),D954*E954/1000,IF(AND(C954="cm",H954="m"),D954*E954*100,IF(AND(C954="l",H954="ml"),D954*E954/1000,IF(AND(C954="ml",H954="l"),D954*E954*1000,NA()))))))))))</x:f>
      </x:c>
    </x:row>
    <x:row r="955">
      <x:c r="G955" s="6" t="str">
        <x:f>IF(A955="","",IF(OR(H955="",H955=C955),D955*E955,IF(AND(C955="kg",H955="g"),D955*E955/1000,IF(AND(C955="kg",H955="mg"),D955*E955/1000000,IF(AND(C955="g",H955="kg"),D955*E955*1000,IF(AND(C955="m",H955="cm"),D955*E955/100,IF(AND(C955="m",H955="mm"),D955*E955/1000,IF(AND(C955="cm",H955="m"),D955*E955*100,IF(AND(C955="l",H955="ml"),D955*E955/1000,IF(AND(C955="ml",H955="l"),D955*E955*1000,NA()))))))))))</x:f>
      </x:c>
    </x:row>
    <x:row r="956">
      <x:c r="G956" s="6" t="str">
        <x:f>IF(A956="","",IF(OR(H956="",H956=C956),D956*E956,IF(AND(C956="kg",H956="g"),D956*E956/1000,IF(AND(C956="kg",H956="mg"),D956*E956/1000000,IF(AND(C956="g",H956="kg"),D956*E956*1000,IF(AND(C956="m",H956="cm"),D956*E956/100,IF(AND(C956="m",H956="mm"),D956*E956/1000,IF(AND(C956="cm",H956="m"),D956*E956*100,IF(AND(C956="l",H956="ml"),D956*E956/1000,IF(AND(C956="ml",H956="l"),D956*E956*1000,NA()))))))))))</x:f>
      </x:c>
    </x:row>
    <x:row r="957">
      <x:c r="G957" s="6" t="str">
        <x:f>IF(A957="","",IF(OR(H957="",H957=C957),D957*E957,IF(AND(C957="kg",H957="g"),D957*E957/1000,IF(AND(C957="kg",H957="mg"),D957*E957/1000000,IF(AND(C957="g",H957="kg"),D957*E957*1000,IF(AND(C957="m",H957="cm"),D957*E957/100,IF(AND(C957="m",H957="mm"),D957*E957/1000,IF(AND(C957="cm",H957="m"),D957*E957*100,IF(AND(C957="l",H957="ml"),D957*E957/1000,IF(AND(C957="ml",H957="l"),D957*E957*1000,NA()))))))))))</x:f>
      </x:c>
    </x:row>
    <x:row r="958">
      <x:c r="G958" s="6" t="str">
        <x:f>IF(A958="","",IF(OR(H958="",H958=C958),D958*E958,IF(AND(C958="kg",H958="g"),D958*E958/1000,IF(AND(C958="kg",H958="mg"),D958*E958/1000000,IF(AND(C958="g",H958="kg"),D958*E958*1000,IF(AND(C958="m",H958="cm"),D958*E958/100,IF(AND(C958="m",H958="mm"),D958*E958/1000,IF(AND(C958="cm",H958="m"),D958*E958*100,IF(AND(C958="l",H958="ml"),D958*E958/1000,IF(AND(C958="ml",H958="l"),D958*E958*1000,NA()))))))))))</x:f>
      </x:c>
    </x:row>
    <x:row r="959">
      <x:c r="G959" s="6" t="str">
        <x:f>IF(A959="","",IF(OR(H959="",H959=C959),D959*E959,IF(AND(C959="kg",H959="g"),D959*E959/1000,IF(AND(C959="kg",H959="mg"),D959*E959/1000000,IF(AND(C959="g",H959="kg"),D959*E959*1000,IF(AND(C959="m",H959="cm"),D959*E959/100,IF(AND(C959="m",H959="mm"),D959*E959/1000,IF(AND(C959="cm",H959="m"),D959*E959*100,IF(AND(C959="l",H959="ml"),D959*E959/1000,IF(AND(C959="ml",H959="l"),D959*E959*1000,NA()))))))))))</x:f>
      </x:c>
    </x:row>
    <x:row r="960">
      <x:c r="G960" s="6" t="str">
        <x:f>IF(A960="","",IF(OR(H960="",H960=C960),D960*E960,IF(AND(C960="kg",H960="g"),D960*E960/1000,IF(AND(C960="kg",H960="mg"),D960*E960/1000000,IF(AND(C960="g",H960="kg"),D960*E960*1000,IF(AND(C960="m",H960="cm"),D960*E960/100,IF(AND(C960="m",H960="mm"),D960*E960/1000,IF(AND(C960="cm",H960="m"),D960*E960*100,IF(AND(C960="l",H960="ml"),D960*E960/1000,IF(AND(C960="ml",H960="l"),D960*E960*1000,NA()))))))))))</x:f>
      </x:c>
    </x:row>
    <x:row r="961">
      <x:c r="G961" s="6" t="str">
        <x:f>IF(A961="","",IF(OR(H961="",H961=C961),D961*E961,IF(AND(C961="kg",H961="g"),D961*E961/1000,IF(AND(C961="kg",H961="mg"),D961*E961/1000000,IF(AND(C961="g",H961="kg"),D961*E961*1000,IF(AND(C961="m",H961="cm"),D961*E961/100,IF(AND(C961="m",H961="mm"),D961*E961/1000,IF(AND(C961="cm",H961="m"),D961*E961*100,IF(AND(C961="l",H961="ml"),D961*E961/1000,IF(AND(C961="ml",H961="l"),D961*E961*1000,NA()))))))))))</x:f>
      </x:c>
    </x:row>
    <x:row r="962">
      <x:c r="G962" s="6" t="str">
        <x:f>IF(A962="","",IF(OR(H962="",H962=C962),D962*E962,IF(AND(C962="kg",H962="g"),D962*E962/1000,IF(AND(C962="kg",H962="mg"),D962*E962/1000000,IF(AND(C962="g",H962="kg"),D962*E962*1000,IF(AND(C962="m",H962="cm"),D962*E962/100,IF(AND(C962="m",H962="mm"),D962*E962/1000,IF(AND(C962="cm",H962="m"),D962*E962*100,IF(AND(C962="l",H962="ml"),D962*E962/1000,IF(AND(C962="ml",H962="l"),D962*E962*1000,NA()))))))))))</x:f>
      </x:c>
    </x:row>
    <x:row r="963">
      <x:c r="G963" s="6" t="str">
        <x:f>IF(A963="","",IF(OR(H963="",H963=C963),D963*E963,IF(AND(C963="kg",H963="g"),D963*E963/1000,IF(AND(C963="kg",H963="mg"),D963*E963/1000000,IF(AND(C963="g",H963="kg"),D963*E963*1000,IF(AND(C963="m",H963="cm"),D963*E963/100,IF(AND(C963="m",H963="mm"),D963*E963/1000,IF(AND(C963="cm",H963="m"),D963*E963*100,IF(AND(C963="l",H963="ml"),D963*E963/1000,IF(AND(C963="ml",H963="l"),D963*E963*1000,NA()))))))))))</x:f>
      </x:c>
    </x:row>
    <x:row r="964">
      <x:c r="G964" s="6" t="str">
        <x:f>IF(A964="","",IF(OR(H964="",H964=C964),D964*E964,IF(AND(C964="kg",H964="g"),D964*E964/1000,IF(AND(C964="kg",H964="mg"),D964*E964/1000000,IF(AND(C964="g",H964="kg"),D964*E964*1000,IF(AND(C964="m",H964="cm"),D964*E964/100,IF(AND(C964="m",H964="mm"),D964*E964/1000,IF(AND(C964="cm",H964="m"),D964*E964*100,IF(AND(C964="l",H964="ml"),D964*E964/1000,IF(AND(C964="ml",H964="l"),D964*E964*1000,NA()))))))))))</x:f>
      </x:c>
    </x:row>
    <x:row r="965">
      <x:c r="G965" s="6" t="str">
        <x:f>IF(A965="","",IF(OR(H965="",H965=C965),D965*E965,IF(AND(C965="kg",H965="g"),D965*E965/1000,IF(AND(C965="kg",H965="mg"),D965*E965/1000000,IF(AND(C965="g",H965="kg"),D965*E965*1000,IF(AND(C965="m",H965="cm"),D965*E965/100,IF(AND(C965="m",H965="mm"),D965*E965/1000,IF(AND(C965="cm",H965="m"),D965*E965*100,IF(AND(C965="l",H965="ml"),D965*E965/1000,IF(AND(C965="ml",H965="l"),D965*E965*1000,NA()))))))))))</x:f>
      </x:c>
    </x:row>
    <x:row r="966">
      <x:c r="G966" s="6" t="str">
        <x:f>IF(A966="","",IF(OR(H966="",H966=C966),D966*E966,IF(AND(C966="kg",H966="g"),D966*E966/1000,IF(AND(C966="kg",H966="mg"),D966*E966/1000000,IF(AND(C966="g",H966="kg"),D966*E966*1000,IF(AND(C966="m",H966="cm"),D966*E966/100,IF(AND(C966="m",H966="mm"),D966*E966/1000,IF(AND(C966="cm",H966="m"),D966*E966*100,IF(AND(C966="l",H966="ml"),D966*E966/1000,IF(AND(C966="ml",H966="l"),D966*E966*1000,NA()))))))))))</x:f>
      </x:c>
    </x:row>
    <x:row r="967">
      <x:c r="G967" s="6" t="str">
        <x:f>IF(A967="","",IF(OR(H967="",H967=C967),D967*E967,IF(AND(C967="kg",H967="g"),D967*E967/1000,IF(AND(C967="kg",H967="mg"),D967*E967/1000000,IF(AND(C967="g",H967="kg"),D967*E967*1000,IF(AND(C967="m",H967="cm"),D967*E967/100,IF(AND(C967="m",H967="mm"),D967*E967/1000,IF(AND(C967="cm",H967="m"),D967*E967*100,IF(AND(C967="l",H967="ml"),D967*E967/1000,IF(AND(C967="ml",H967="l"),D967*E967*1000,NA()))))))))))</x:f>
      </x:c>
    </x:row>
    <x:row r="968">
      <x:c r="G968" s="6" t="str">
        <x:f>IF(A968="","",IF(OR(H968="",H968=C968),D968*E968,IF(AND(C968="kg",H968="g"),D968*E968/1000,IF(AND(C968="kg",H968="mg"),D968*E968/1000000,IF(AND(C968="g",H968="kg"),D968*E968*1000,IF(AND(C968="m",H968="cm"),D968*E968/100,IF(AND(C968="m",H968="mm"),D968*E968/1000,IF(AND(C968="cm",H968="m"),D968*E968*100,IF(AND(C968="l",H968="ml"),D968*E968/1000,IF(AND(C968="ml",H968="l"),D968*E968*1000,NA()))))))))))</x:f>
      </x:c>
    </x:row>
    <x:row r="969">
      <x:c r="G969" s="6" t="str">
        <x:f>IF(A969="","",IF(OR(H969="",H969=C969),D969*E969,IF(AND(C969="kg",H969="g"),D969*E969/1000,IF(AND(C969="kg",H969="mg"),D969*E969/1000000,IF(AND(C969="g",H969="kg"),D969*E969*1000,IF(AND(C969="m",H969="cm"),D969*E969/100,IF(AND(C969="m",H969="mm"),D969*E969/1000,IF(AND(C969="cm",H969="m"),D969*E969*100,IF(AND(C969="l",H969="ml"),D969*E969/1000,IF(AND(C969="ml",H969="l"),D969*E969*1000,NA()))))))))))</x:f>
      </x:c>
    </x:row>
    <x:row r="970">
      <x:c r="G970" s="6" t="str">
        <x:f>IF(A970="","",IF(OR(H970="",H970=C970),D970*E970,IF(AND(C970="kg",H970="g"),D970*E970/1000,IF(AND(C970="kg",H970="mg"),D970*E970/1000000,IF(AND(C970="g",H970="kg"),D970*E970*1000,IF(AND(C970="m",H970="cm"),D970*E970/100,IF(AND(C970="m",H970="mm"),D970*E970/1000,IF(AND(C970="cm",H970="m"),D970*E970*100,IF(AND(C970="l",H970="ml"),D970*E970/1000,IF(AND(C970="ml",H970="l"),D970*E970*1000,NA()))))))))))</x:f>
      </x:c>
    </x:row>
    <x:row r="971">
      <x:c r="G971" s="6" t="str">
        <x:f>IF(A971="","",IF(OR(H971="",H971=C971),D971*E971,IF(AND(C971="kg",H971="g"),D971*E971/1000,IF(AND(C971="kg",H971="mg"),D971*E971/1000000,IF(AND(C971="g",H971="kg"),D971*E971*1000,IF(AND(C971="m",H971="cm"),D971*E971/100,IF(AND(C971="m",H971="mm"),D971*E971/1000,IF(AND(C971="cm",H971="m"),D971*E971*100,IF(AND(C971="l",H971="ml"),D971*E971/1000,IF(AND(C971="ml",H971="l"),D971*E971*1000,NA()))))))))))</x:f>
      </x:c>
    </x:row>
    <x:row r="972">
      <x:c r="G972" s="6" t="str">
        <x:f>IF(A972="","",IF(OR(H972="",H972=C972),D972*E972,IF(AND(C972="kg",H972="g"),D972*E972/1000,IF(AND(C972="kg",H972="mg"),D972*E972/1000000,IF(AND(C972="g",H972="kg"),D972*E972*1000,IF(AND(C972="m",H972="cm"),D972*E972/100,IF(AND(C972="m",H972="mm"),D972*E972/1000,IF(AND(C972="cm",H972="m"),D972*E972*100,IF(AND(C972="l",H972="ml"),D972*E972/1000,IF(AND(C972="ml",H972="l"),D972*E972*1000,NA()))))))))))</x:f>
      </x:c>
    </x:row>
    <x:row r="973">
      <x:c r="G973" s="6" t="str">
        <x:f>IF(A973="","",IF(OR(H973="",H973=C973),D973*E973,IF(AND(C973="kg",H973="g"),D973*E973/1000,IF(AND(C973="kg",H973="mg"),D973*E973/1000000,IF(AND(C973="g",H973="kg"),D973*E973*1000,IF(AND(C973="m",H973="cm"),D973*E973/100,IF(AND(C973="m",H973="mm"),D973*E973/1000,IF(AND(C973="cm",H973="m"),D973*E973*100,IF(AND(C973="l",H973="ml"),D973*E973/1000,IF(AND(C973="ml",H973="l"),D973*E973*1000,NA()))))))))))</x:f>
      </x:c>
    </x:row>
    <x:row r="974">
      <x:c r="G974" s="6" t="str">
        <x:f>IF(A974="","",IF(OR(H974="",H974=C974),D974*E974,IF(AND(C974="kg",H974="g"),D974*E974/1000,IF(AND(C974="kg",H974="mg"),D974*E974/1000000,IF(AND(C974="g",H974="kg"),D974*E974*1000,IF(AND(C974="m",H974="cm"),D974*E974/100,IF(AND(C974="m",H974="mm"),D974*E974/1000,IF(AND(C974="cm",H974="m"),D974*E974*100,IF(AND(C974="l",H974="ml"),D974*E974/1000,IF(AND(C974="ml",H974="l"),D974*E974*1000,NA()))))))))))</x:f>
      </x:c>
    </x:row>
    <x:row r="975">
      <x:c r="G975" s="6" t="str">
        <x:f>IF(A975="","",IF(OR(H975="",H975=C975),D975*E975,IF(AND(C975="kg",H975="g"),D975*E975/1000,IF(AND(C975="kg",H975="mg"),D975*E975/1000000,IF(AND(C975="g",H975="kg"),D975*E975*1000,IF(AND(C975="m",H975="cm"),D975*E975/100,IF(AND(C975="m",H975="mm"),D975*E975/1000,IF(AND(C975="cm",H975="m"),D975*E975*100,IF(AND(C975="l",H975="ml"),D975*E975/1000,IF(AND(C975="ml",H975="l"),D975*E975*1000,NA()))))))))))</x:f>
      </x:c>
    </x:row>
    <x:row r="976">
      <x:c r="G976" s="6" t="str">
        <x:f>IF(A976="","",IF(OR(H976="",H976=C976),D976*E976,IF(AND(C976="kg",H976="g"),D976*E976/1000,IF(AND(C976="kg",H976="mg"),D976*E976/1000000,IF(AND(C976="g",H976="kg"),D976*E976*1000,IF(AND(C976="m",H976="cm"),D976*E976/100,IF(AND(C976="m",H976="mm"),D976*E976/1000,IF(AND(C976="cm",H976="m"),D976*E976*100,IF(AND(C976="l",H976="ml"),D976*E976/1000,IF(AND(C976="ml",H976="l"),D976*E976*1000,NA()))))))))))</x:f>
      </x:c>
    </x:row>
    <x:row r="977">
      <x:c r="G977" s="6" t="str">
        <x:f>IF(A977="","",IF(OR(H977="",H977=C977),D977*E977,IF(AND(C977="kg",H977="g"),D977*E977/1000,IF(AND(C977="kg",H977="mg"),D977*E977/1000000,IF(AND(C977="g",H977="kg"),D977*E977*1000,IF(AND(C977="m",H977="cm"),D977*E977/100,IF(AND(C977="m",H977="mm"),D977*E977/1000,IF(AND(C977="cm",H977="m"),D977*E977*100,IF(AND(C977="l",H977="ml"),D977*E977/1000,IF(AND(C977="ml",H977="l"),D977*E977*1000,NA()))))))))))</x:f>
      </x:c>
    </x:row>
    <x:row r="978">
      <x:c r="G978" s="6" t="str">
        <x:f>IF(A978="","",IF(OR(H978="",H978=C978),D978*E978,IF(AND(C978="kg",H978="g"),D978*E978/1000,IF(AND(C978="kg",H978="mg"),D978*E978/1000000,IF(AND(C978="g",H978="kg"),D978*E978*1000,IF(AND(C978="m",H978="cm"),D978*E978/100,IF(AND(C978="m",H978="mm"),D978*E978/1000,IF(AND(C978="cm",H978="m"),D978*E978*100,IF(AND(C978="l",H978="ml"),D978*E978/1000,IF(AND(C978="ml",H978="l"),D978*E978*1000,NA()))))))))))</x:f>
      </x:c>
    </x:row>
    <x:row r="979">
      <x:c r="G979" s="6" t="str">
        <x:f>IF(A979="","",IF(OR(H979="",H979=C979),D979*E979,IF(AND(C979="kg",H979="g"),D979*E979/1000,IF(AND(C979="kg",H979="mg"),D979*E979/1000000,IF(AND(C979="g",H979="kg"),D979*E979*1000,IF(AND(C979="m",H979="cm"),D979*E979/100,IF(AND(C979="m",H979="mm"),D979*E979/1000,IF(AND(C979="cm",H979="m"),D979*E979*100,IF(AND(C979="l",H979="ml"),D979*E979/1000,IF(AND(C979="ml",H979="l"),D979*E979*1000,NA()))))))))))</x:f>
      </x:c>
    </x:row>
    <x:row r="980">
      <x:c r="G980" s="6" t="str">
        <x:f>IF(A980="","",IF(OR(H980="",H980=C980),D980*E980,IF(AND(C980="kg",H980="g"),D980*E980/1000,IF(AND(C980="kg",H980="mg"),D980*E980/1000000,IF(AND(C980="g",H980="kg"),D980*E980*1000,IF(AND(C980="m",H980="cm"),D980*E980/100,IF(AND(C980="m",H980="mm"),D980*E980/1000,IF(AND(C980="cm",H980="m"),D980*E980*100,IF(AND(C980="l",H980="ml"),D980*E980/1000,IF(AND(C980="ml",H980="l"),D980*E980*1000,NA()))))))))))</x:f>
      </x:c>
    </x:row>
    <x:row r="981">
      <x:c r="G981" s="6" t="str">
        <x:f>IF(A981="","",IF(OR(H981="",H981=C981),D981*E981,IF(AND(C981="kg",H981="g"),D981*E981/1000,IF(AND(C981="kg",H981="mg"),D981*E981/1000000,IF(AND(C981="g",H981="kg"),D981*E981*1000,IF(AND(C981="m",H981="cm"),D981*E981/100,IF(AND(C981="m",H981="mm"),D981*E981/1000,IF(AND(C981="cm",H981="m"),D981*E981*100,IF(AND(C981="l",H981="ml"),D981*E981/1000,IF(AND(C981="ml",H981="l"),D981*E981*1000,NA()))))))))))</x:f>
      </x:c>
    </x:row>
    <x:row r="982">
      <x:c r="G982" s="6" t="str">
        <x:f>IF(A982="","",IF(OR(H982="",H982=C982),D982*E982,IF(AND(C982="kg",H982="g"),D982*E982/1000,IF(AND(C982="kg",H982="mg"),D982*E982/1000000,IF(AND(C982="g",H982="kg"),D982*E982*1000,IF(AND(C982="m",H982="cm"),D982*E982/100,IF(AND(C982="m",H982="mm"),D982*E982/1000,IF(AND(C982="cm",H982="m"),D982*E982*100,IF(AND(C982="l",H982="ml"),D982*E982/1000,IF(AND(C982="ml",H982="l"),D982*E982*1000,NA()))))))))))</x:f>
      </x:c>
    </x:row>
    <x:row r="983">
      <x:c r="G983" s="6" t="str">
        <x:f>IF(A983="","",IF(OR(H983="",H983=C983),D983*E983,IF(AND(C983="kg",H983="g"),D983*E983/1000,IF(AND(C983="kg",H983="mg"),D983*E983/1000000,IF(AND(C983="g",H983="kg"),D983*E983*1000,IF(AND(C983="m",H983="cm"),D983*E983/100,IF(AND(C983="m",H983="mm"),D983*E983/1000,IF(AND(C983="cm",H983="m"),D983*E983*100,IF(AND(C983="l",H983="ml"),D983*E983/1000,IF(AND(C983="ml",H983="l"),D983*E983*1000,NA()))))))))))</x:f>
      </x:c>
    </x:row>
    <x:row r="984">
      <x:c r="G984" s="6" t="str">
        <x:f>IF(A984="","",IF(OR(H984="",H984=C984),D984*E984,IF(AND(C984="kg",H984="g"),D984*E984/1000,IF(AND(C984="kg",H984="mg"),D984*E984/1000000,IF(AND(C984="g",H984="kg"),D984*E984*1000,IF(AND(C984="m",H984="cm"),D984*E984/100,IF(AND(C984="m",H984="mm"),D984*E984/1000,IF(AND(C984="cm",H984="m"),D984*E984*100,IF(AND(C984="l",H984="ml"),D984*E984/1000,IF(AND(C984="ml",H984="l"),D984*E984*1000,NA()))))))))))</x:f>
      </x:c>
    </x:row>
    <x:row r="985">
      <x:c r="G985" s="6" t="str">
        <x:f>IF(A985="","",IF(OR(H985="",H985=C985),D985*E985,IF(AND(C985="kg",H985="g"),D985*E985/1000,IF(AND(C985="kg",H985="mg"),D985*E985/1000000,IF(AND(C985="g",H985="kg"),D985*E985*1000,IF(AND(C985="m",H985="cm"),D985*E985/100,IF(AND(C985="m",H985="mm"),D985*E985/1000,IF(AND(C985="cm",H985="m"),D985*E985*100,IF(AND(C985="l",H985="ml"),D985*E985/1000,IF(AND(C985="ml",H985="l"),D985*E985*1000,NA()))))))))))</x:f>
      </x:c>
    </x:row>
    <x:row r="986">
      <x:c r="G986" s="6" t="str">
        <x:f>IF(A986="","",IF(OR(H986="",H986=C986),D986*E986,IF(AND(C986="kg",H986="g"),D986*E986/1000,IF(AND(C986="kg",H986="mg"),D986*E986/1000000,IF(AND(C986="g",H986="kg"),D986*E986*1000,IF(AND(C986="m",H986="cm"),D986*E986/100,IF(AND(C986="m",H986="mm"),D986*E986/1000,IF(AND(C986="cm",H986="m"),D986*E986*100,IF(AND(C986="l",H986="ml"),D986*E986/1000,IF(AND(C986="ml",H986="l"),D986*E986*1000,NA()))))))))))</x:f>
      </x:c>
    </x:row>
    <x:row r="987">
      <x:c r="G987" s="6" t="str">
        <x:f>IF(A987="","",IF(OR(H987="",H987=C987),D987*E987,IF(AND(C987="kg",H987="g"),D987*E987/1000,IF(AND(C987="kg",H987="mg"),D987*E987/1000000,IF(AND(C987="g",H987="kg"),D987*E987*1000,IF(AND(C987="m",H987="cm"),D987*E987/100,IF(AND(C987="m",H987="mm"),D987*E987/1000,IF(AND(C987="cm",H987="m"),D987*E987*100,IF(AND(C987="l",H987="ml"),D987*E987/1000,IF(AND(C987="ml",H987="l"),D987*E987*1000,NA()))))))))))</x:f>
      </x:c>
    </x:row>
    <x:row r="988">
      <x:c r="G988" s="6" t="str">
        <x:f>IF(A988="","",IF(OR(H988="",H988=C988),D988*E988,IF(AND(C988="kg",H988="g"),D988*E988/1000,IF(AND(C988="kg",H988="mg"),D988*E988/1000000,IF(AND(C988="g",H988="kg"),D988*E988*1000,IF(AND(C988="m",H988="cm"),D988*E988/100,IF(AND(C988="m",H988="mm"),D988*E988/1000,IF(AND(C988="cm",H988="m"),D988*E988*100,IF(AND(C988="l",H988="ml"),D988*E988/1000,IF(AND(C988="ml",H988="l"),D988*E988*1000,NA()))))))))))</x:f>
      </x:c>
    </x:row>
    <x:row r="989">
      <x:c r="G989" s="6" t="str">
        <x:f>IF(A989="","",IF(OR(H989="",H989=C989),D989*E989,IF(AND(C989="kg",H989="g"),D989*E989/1000,IF(AND(C989="kg",H989="mg"),D989*E989/1000000,IF(AND(C989="g",H989="kg"),D989*E989*1000,IF(AND(C989="m",H989="cm"),D989*E989/100,IF(AND(C989="m",H989="mm"),D989*E989/1000,IF(AND(C989="cm",H989="m"),D989*E989*100,IF(AND(C989="l",H989="ml"),D989*E989/1000,IF(AND(C989="ml",H989="l"),D989*E989*1000,NA()))))))))))</x:f>
      </x:c>
    </x:row>
    <x:row r="990">
      <x:c r="G990" s="6" t="str">
        <x:f>IF(A990="","",IF(OR(H990="",H990=C990),D990*E990,IF(AND(C990="kg",H990="g"),D990*E990/1000,IF(AND(C990="kg",H990="mg"),D990*E990/1000000,IF(AND(C990="g",H990="kg"),D990*E990*1000,IF(AND(C990="m",H990="cm"),D990*E990/100,IF(AND(C990="m",H990="mm"),D990*E990/1000,IF(AND(C990="cm",H990="m"),D990*E990*100,IF(AND(C990="l",H990="ml"),D990*E990/1000,IF(AND(C990="ml",H990="l"),D990*E990*1000,NA()))))))))))</x:f>
      </x:c>
    </x:row>
    <x:row r="991">
      <x:c r="G991" s="6" t="str">
        <x:f>IF(A991="","",IF(OR(H991="",H991=C991),D991*E991,IF(AND(C991="kg",H991="g"),D991*E991/1000,IF(AND(C991="kg",H991="mg"),D991*E991/1000000,IF(AND(C991="g",H991="kg"),D991*E991*1000,IF(AND(C991="m",H991="cm"),D991*E991/100,IF(AND(C991="m",H991="mm"),D991*E991/1000,IF(AND(C991="cm",H991="m"),D991*E991*100,IF(AND(C991="l",H991="ml"),D991*E991/1000,IF(AND(C991="ml",H991="l"),D991*E991*1000,NA()))))))))))</x:f>
      </x:c>
    </x:row>
    <x:row r="992">
      <x:c r="G992" s="6" t="str">
        <x:f>IF(A992="","",IF(OR(H992="",H992=C992),D992*E992,IF(AND(C992="kg",H992="g"),D992*E992/1000,IF(AND(C992="kg",H992="mg"),D992*E992/1000000,IF(AND(C992="g",H992="kg"),D992*E992*1000,IF(AND(C992="m",H992="cm"),D992*E992/100,IF(AND(C992="m",H992="mm"),D992*E992/1000,IF(AND(C992="cm",H992="m"),D992*E992*100,IF(AND(C992="l",H992="ml"),D992*E992/1000,IF(AND(C992="ml",H992="l"),D992*E992*1000,NA()))))))))))</x:f>
      </x:c>
    </x:row>
    <x:row r="993">
      <x:c r="G993" s="6" t="str">
        <x:f>IF(A993="","",IF(OR(H993="",H993=C993),D993*E993,IF(AND(C993="kg",H993="g"),D993*E993/1000,IF(AND(C993="kg",H993="mg"),D993*E993/1000000,IF(AND(C993="g",H993="kg"),D993*E993*1000,IF(AND(C993="m",H993="cm"),D993*E993/100,IF(AND(C993="m",H993="mm"),D993*E993/1000,IF(AND(C993="cm",H993="m"),D993*E993*100,IF(AND(C993="l",H993="ml"),D993*E993/1000,IF(AND(C993="ml",H993="l"),D993*E993*1000,NA()))))))))))</x:f>
      </x:c>
    </x:row>
    <x:row r="994">
      <x:c r="G994" s="6" t="str">
        <x:f>IF(A994="","",IF(OR(H994="",H994=C994),D994*E994,IF(AND(C994="kg",H994="g"),D994*E994/1000,IF(AND(C994="kg",H994="mg"),D994*E994/1000000,IF(AND(C994="g",H994="kg"),D994*E994*1000,IF(AND(C994="m",H994="cm"),D994*E994/100,IF(AND(C994="m",H994="mm"),D994*E994/1000,IF(AND(C994="cm",H994="m"),D994*E994*100,IF(AND(C994="l",H994="ml"),D994*E994/1000,IF(AND(C994="ml",H994="l"),D994*E994*1000,NA()))))))))))</x:f>
      </x:c>
    </x:row>
    <x:row r="995">
      <x:c r="G995" s="6" t="str">
        <x:f>IF(A995="","",IF(OR(H995="",H995=C995),D995*E995,IF(AND(C995="kg",H995="g"),D995*E995/1000,IF(AND(C995="kg",H995="mg"),D995*E995/1000000,IF(AND(C995="g",H995="kg"),D995*E995*1000,IF(AND(C995="m",H995="cm"),D995*E995/100,IF(AND(C995="m",H995="mm"),D995*E995/1000,IF(AND(C995="cm",H995="m"),D995*E995*100,IF(AND(C995="l",H995="ml"),D995*E995/1000,IF(AND(C995="ml",H995="l"),D995*E995*1000,NA()))))))))))</x:f>
      </x:c>
    </x:row>
    <x:row r="996">
      <x:c r="G996" s="6" t="str">
        <x:f>IF(A996="","",IF(OR(H996="",H996=C996),D996*E996,IF(AND(C996="kg",H996="g"),D996*E996/1000,IF(AND(C996="kg",H996="mg"),D996*E996/1000000,IF(AND(C996="g",H996="kg"),D996*E996*1000,IF(AND(C996="m",H996="cm"),D996*E996/100,IF(AND(C996="m",H996="mm"),D996*E996/1000,IF(AND(C996="cm",H996="m"),D996*E996*100,IF(AND(C996="l",H996="ml"),D996*E996/1000,IF(AND(C996="ml",H996="l"),D996*E996*1000,NA()))))))))))</x:f>
      </x:c>
    </x:row>
    <x:row r="997">
      <x:c r="G997" s="6" t="str">
        <x:f>IF(A997="","",IF(OR(H997="",H997=C997),D997*E997,IF(AND(C997="kg",H997="g"),D997*E997/1000,IF(AND(C997="kg",H997="mg"),D997*E997/1000000,IF(AND(C997="g",H997="kg"),D997*E997*1000,IF(AND(C997="m",H997="cm"),D997*E997/100,IF(AND(C997="m",H997="mm"),D997*E997/1000,IF(AND(C997="cm",H997="m"),D997*E997*100,IF(AND(C997="l",H997="ml"),D997*E997/1000,IF(AND(C997="ml",H997="l"),D997*E997*1000,NA()))))))))))</x:f>
      </x:c>
    </x:row>
    <x:row r="998">
      <x:c r="G998" s="6" t="str">
        <x:f>IF(A998="","",IF(OR(H998="",H998=C998),D998*E998,IF(AND(C998="kg",H998="g"),D998*E998/1000,IF(AND(C998="kg",H998="mg"),D998*E998/1000000,IF(AND(C998="g",H998="kg"),D998*E998*1000,IF(AND(C998="m",H998="cm"),D998*E998/100,IF(AND(C998="m",H998="mm"),D998*E998/1000,IF(AND(C998="cm",H998="m"),D998*E998*100,IF(AND(C998="l",H998="ml"),D998*E998/1000,IF(AND(C998="ml",H998="l"),D998*E998*1000,NA()))))))))))</x:f>
      </x:c>
    </x:row>
    <x:row r="999">
      <x:c r="G999" s="6" t="str">
        <x:f>IF(A999="","",IF(OR(H999="",H999=C999),D999*E999,IF(AND(C999="kg",H999="g"),D999*E999/1000,IF(AND(C999="kg",H999="mg"),D999*E999/1000000,IF(AND(C999="g",H999="kg"),D999*E999*1000,IF(AND(C999="m",H999="cm"),D999*E999/100,IF(AND(C999="m",H999="mm"),D999*E999/1000,IF(AND(C999="cm",H999="m"),D999*E999*100,IF(AND(C999="l",H999="ml"),D999*E999/1000,IF(AND(C999="ml",H999="l"),D999*E999*1000,NA()))))))))))</x:f>
      </x:c>
    </x:row>
    <x:row r="1000">
      <x:c r="G1000" s="6" t="str">
        <x:f>IF(A1000="","",IF(OR(H1000="",H1000=C1000),D1000*E1000,IF(AND(C1000="kg",H1000="g"),D1000*E1000/1000,IF(AND(C1000="kg",H1000="mg"),D1000*E1000/1000000,IF(AND(C1000="g",H1000="kg"),D1000*E1000*1000,IF(AND(C1000="m",H1000="cm"),D1000*E1000/100,IF(AND(C1000="m",H1000="mm"),D1000*E1000/1000,IF(AND(C1000="cm",H1000="m"),D1000*E1000*100,IF(AND(C1000="l",H1000="ml"),D1000*E1000/1000,IF(AND(C1000="ml",H1000="l"),D1000*E1000*1000,NA()))))))))))</x:f>
      </x:c>
    </x:row>
    <x:row r="1001">
      <x:c r="G1001" s="6" t="str">
        <x:f>IF(A1001="","",IF(OR(H1001="",H1001=C1001),D1001*E1001,IF(AND(C1001="kg",H1001="g"),D1001*E1001/1000,IF(AND(C1001="kg",H1001="mg"),D1001*E1001/1000000,IF(AND(C1001="g",H1001="kg"),D1001*E1001*1000,IF(AND(C1001="m",H1001="cm"),D1001*E1001/100,IF(AND(C1001="m",H1001="mm"),D1001*E1001/1000,IF(AND(C1001="cm",H1001="m"),D1001*E1001*100,IF(AND(C1001="l",H1001="ml"),D1001*E1001/1000,IF(AND(C1001="ml",H1001="l"),D1001*E1001*1000,NA()))))))))))</x:f>
      </x:c>
    </x:row>
    <x:row r="1002">
      <x:c r="G1002" s="6" t="str">
        <x:f>IF(A1002="","",IF(OR(H1002="",H1002=C1002),D1002*E1002,IF(AND(C1002="kg",H1002="g"),D1002*E1002/1000,IF(AND(C1002="kg",H1002="mg"),D1002*E1002/1000000,IF(AND(C1002="g",H1002="kg"),D1002*E1002*1000,IF(AND(C1002="m",H1002="cm"),D1002*E1002/100,IF(AND(C1002="m",H1002="mm"),D1002*E1002/1000,IF(AND(C1002="cm",H1002="m"),D1002*E1002*100,IF(AND(C1002="l",H1002="ml"),D1002*E1002/1000,IF(AND(C1002="ml",H1002="l"),D1002*E1002*1000,NA()))))))))))</x:f>
      </x:c>
    </x:row>
    <x:row r="1003">
      <x:c r="G1003" s="6" t="str">
        <x:f>IF(A1003="","",IF(OR(H1003="",H1003=C1003),D1003*E1003,IF(AND(C1003="kg",H1003="g"),D1003*E1003/1000,IF(AND(C1003="kg",H1003="mg"),D1003*E1003/1000000,IF(AND(C1003="g",H1003="kg"),D1003*E1003*1000,IF(AND(C1003="m",H1003="cm"),D1003*E1003/100,IF(AND(C1003="m",H1003="mm"),D1003*E1003/1000,IF(AND(C1003="cm",H1003="m"),D1003*E1003*100,IF(AND(C1003="l",H1003="ml"),D1003*E1003/1000,IF(AND(C1003="ml",H1003="l"),D1003*E1003*1000,NA()))))))))))</x:f>
      </x:c>
    </x:row>
    <x:row r="1004">
      <x:c r="G1004" s="6" t="str">
        <x:f>IF(A1004="","",IF(OR(H1004="",H1004=C1004),D1004*E1004,IF(AND(C1004="kg",H1004="g"),D1004*E1004/1000,IF(AND(C1004="kg",H1004="mg"),D1004*E1004/1000000,IF(AND(C1004="g",H1004="kg"),D1004*E1004*1000,IF(AND(C1004="m",H1004="cm"),D1004*E1004/100,IF(AND(C1004="m",H1004="mm"),D1004*E1004/1000,IF(AND(C1004="cm",H1004="m"),D1004*E1004*100,IF(AND(C1004="l",H1004="ml"),D1004*E1004/1000,IF(AND(C1004="ml",H1004="l"),D1004*E1004*1000,NA()))))))))))</x:f>
      </x:c>
    </x:row>
    <x:row r="1005">
      <x:c r="G1005" s="6" t="str">
        <x:f>IF(A1005="","",IF(OR(H1005="",H1005=C1005),D1005*E1005,IF(AND(C1005="kg",H1005="g"),D1005*E1005/1000,IF(AND(C1005="kg",H1005="mg"),D1005*E1005/1000000,IF(AND(C1005="g",H1005="kg"),D1005*E1005*1000,IF(AND(C1005="m",H1005="cm"),D1005*E1005/100,IF(AND(C1005="m",H1005="mm"),D1005*E1005/1000,IF(AND(C1005="cm",H1005="m"),D1005*E1005*100,IF(AND(C1005="l",H1005="ml"),D1005*E1005/1000,IF(AND(C1005="ml",H1005="l"),D1005*E1005*1000,NA()))))))))))</x:f>
      </x:c>
    </x:row>
    <x:row r="1006">
      <x:c r="G1006" s="6" t="str">
        <x:f>IF(A1006="","",IF(OR(H1006="",H1006=C1006),D1006*E1006,IF(AND(C1006="kg",H1006="g"),D1006*E1006/1000,IF(AND(C1006="kg",H1006="mg"),D1006*E1006/1000000,IF(AND(C1006="g",H1006="kg"),D1006*E1006*1000,IF(AND(C1006="m",H1006="cm"),D1006*E1006/100,IF(AND(C1006="m",H1006="mm"),D1006*E1006/1000,IF(AND(C1006="cm",H1006="m"),D1006*E1006*100,IF(AND(C1006="l",H1006="ml"),D1006*E1006/1000,IF(AND(C1006="ml",H1006="l"),D1006*E1006*1000,NA()))))))))))</x:f>
      </x:c>
    </x:row>
    <x:row r="1007">
      <x:c r="G1007" s="6" t="str">
        <x:f>IF(A1007="","",IF(OR(H1007="",H1007=C1007),D1007*E1007,IF(AND(C1007="kg",H1007="g"),D1007*E1007/1000,IF(AND(C1007="kg",H1007="mg"),D1007*E1007/1000000,IF(AND(C1007="g",H1007="kg"),D1007*E1007*1000,IF(AND(C1007="m",H1007="cm"),D1007*E1007/100,IF(AND(C1007="m",H1007="mm"),D1007*E1007/1000,IF(AND(C1007="cm",H1007="m"),D1007*E1007*100,IF(AND(C1007="l",H1007="ml"),D1007*E1007/1000,IF(AND(C1007="ml",H1007="l"),D1007*E1007*1000,NA()))))))))))</x:f>
      </x:c>
    </x:row>
    <x:row r="1008">
      <x:c r="G1008" s="6" t="str">
        <x:f>IF(A1008="","",IF(OR(H1008="",H1008=C1008),D1008*E1008,IF(AND(C1008="kg",H1008="g"),D1008*E1008/1000,IF(AND(C1008="kg",H1008="mg"),D1008*E1008/1000000,IF(AND(C1008="g",H1008="kg"),D1008*E1008*1000,IF(AND(C1008="m",H1008="cm"),D1008*E1008/100,IF(AND(C1008="m",H1008="mm"),D1008*E1008/1000,IF(AND(C1008="cm",H1008="m"),D1008*E1008*100,IF(AND(C1008="l",H1008="ml"),D1008*E1008/1000,IF(AND(C1008="ml",H1008="l"),D1008*E1008*1000,NA()))))))))))</x:f>
      </x:c>
    </x:row>
    <x:row r="1009">
      <x:c r="G1009" s="6" t="str">
        <x:f>IF(A1009="","",IF(OR(H1009="",H1009=C1009),D1009*E1009,IF(AND(C1009="kg",H1009="g"),D1009*E1009/1000,IF(AND(C1009="kg",H1009="mg"),D1009*E1009/1000000,IF(AND(C1009="g",H1009="kg"),D1009*E1009*1000,IF(AND(C1009="m",H1009="cm"),D1009*E1009/100,IF(AND(C1009="m",H1009="mm"),D1009*E1009/1000,IF(AND(C1009="cm",H1009="m"),D1009*E1009*100,IF(AND(C1009="l",H1009="ml"),D1009*E1009/1000,IF(AND(C1009="ml",H1009="l"),D1009*E1009*1000,NA()))))))))))</x:f>
      </x:c>
    </x:row>
    <x:row r="1010">
      <x:c r="G1010" s="6" t="str">
        <x:f>IF(A1010="","",IF(OR(H1010="",H1010=C1010),D1010*E1010,IF(AND(C1010="kg",H1010="g"),D1010*E1010/1000,IF(AND(C1010="kg",H1010="mg"),D1010*E1010/1000000,IF(AND(C1010="g",H1010="kg"),D1010*E1010*1000,IF(AND(C1010="m",H1010="cm"),D1010*E1010/100,IF(AND(C1010="m",H1010="mm"),D1010*E1010/1000,IF(AND(C1010="cm",H1010="m"),D1010*E1010*100,IF(AND(C1010="l",H1010="ml"),D1010*E1010/1000,IF(AND(C1010="ml",H1010="l"),D1010*E1010*1000,NA()))))))))))</x:f>
      </x:c>
    </x:row>
    <x:row r="1011">
      <x:c r="G1011" s="6" t="str">
        <x:f>IF(A1011="","",IF(OR(H1011="",H1011=C1011),D1011*E1011,IF(AND(C1011="kg",H1011="g"),D1011*E1011/1000,IF(AND(C1011="kg",H1011="mg"),D1011*E1011/1000000,IF(AND(C1011="g",H1011="kg"),D1011*E1011*1000,IF(AND(C1011="m",H1011="cm"),D1011*E1011/100,IF(AND(C1011="m",H1011="mm"),D1011*E1011/1000,IF(AND(C1011="cm",H1011="m"),D1011*E1011*100,IF(AND(C1011="l",H1011="ml"),D1011*E1011/1000,IF(AND(C1011="ml",H1011="l"),D1011*E1011*1000,NA()))))))))))</x:f>
      </x:c>
    </x:row>
    <x:row r="1012">
      <x:c r="G1012" s="6" t="str">
        <x:f>IF(A1012="","",IF(OR(H1012="",H1012=C1012),D1012*E1012,IF(AND(C1012="kg",H1012="g"),D1012*E1012/1000,IF(AND(C1012="kg",H1012="mg"),D1012*E1012/1000000,IF(AND(C1012="g",H1012="kg"),D1012*E1012*1000,IF(AND(C1012="m",H1012="cm"),D1012*E1012/100,IF(AND(C1012="m",H1012="mm"),D1012*E1012/1000,IF(AND(C1012="cm",H1012="m"),D1012*E1012*100,IF(AND(C1012="l",H1012="ml"),D1012*E1012/1000,IF(AND(C1012="ml",H1012="l"),D1012*E1012*1000,NA()))))))))))</x:f>
      </x:c>
    </x:row>
    <x:row r="1013">
      <x:c r="G1013" s="6" t="str">
        <x:f>IF(A1013="","",IF(OR(H1013="",H1013=C1013),D1013*E1013,IF(AND(C1013="kg",H1013="g"),D1013*E1013/1000,IF(AND(C1013="kg",H1013="mg"),D1013*E1013/1000000,IF(AND(C1013="g",H1013="kg"),D1013*E1013*1000,IF(AND(C1013="m",H1013="cm"),D1013*E1013/100,IF(AND(C1013="m",H1013="mm"),D1013*E1013/1000,IF(AND(C1013="cm",H1013="m"),D1013*E1013*100,IF(AND(C1013="l",H1013="ml"),D1013*E1013/1000,IF(AND(C1013="ml",H1013="l"),D1013*E1013*1000,NA()))))))))))</x:f>
      </x:c>
    </x:row>
    <x:row r="1014">
      <x:c r="G1014" s="6" t="str">
        <x:f>IF(A1014="","",IF(OR(H1014="",H1014=C1014),D1014*E1014,IF(AND(C1014="kg",H1014="g"),D1014*E1014/1000,IF(AND(C1014="kg",H1014="mg"),D1014*E1014/1000000,IF(AND(C1014="g",H1014="kg"),D1014*E1014*1000,IF(AND(C1014="m",H1014="cm"),D1014*E1014/100,IF(AND(C1014="m",H1014="mm"),D1014*E1014/1000,IF(AND(C1014="cm",H1014="m"),D1014*E1014*100,IF(AND(C1014="l",H1014="ml"),D1014*E1014/1000,IF(AND(C1014="ml",H1014="l"),D1014*E1014*1000,NA()))))))))))</x:f>
      </x:c>
    </x:row>
    <x:row r="1015">
      <x:c r="G1015" s="6" t="str">
        <x:f>IF(A1015="","",IF(OR(H1015="",H1015=C1015),D1015*E1015,IF(AND(C1015="kg",H1015="g"),D1015*E1015/1000,IF(AND(C1015="kg",H1015="mg"),D1015*E1015/1000000,IF(AND(C1015="g",H1015="kg"),D1015*E1015*1000,IF(AND(C1015="m",H1015="cm"),D1015*E1015/100,IF(AND(C1015="m",H1015="mm"),D1015*E1015/1000,IF(AND(C1015="cm",H1015="m"),D1015*E1015*100,IF(AND(C1015="l",H1015="ml"),D1015*E1015/1000,IF(AND(C1015="ml",H1015="l"),D1015*E1015*1000,NA()))))))))))</x:f>
      </x:c>
    </x:row>
    <x:row r="1016">
      <x:c r="G1016" s="6" t="str">
        <x:f>IF(A1016="","",IF(OR(H1016="",H1016=C1016),D1016*E1016,IF(AND(C1016="kg",H1016="g"),D1016*E1016/1000,IF(AND(C1016="kg",H1016="mg"),D1016*E1016/1000000,IF(AND(C1016="g",H1016="kg"),D1016*E1016*1000,IF(AND(C1016="m",H1016="cm"),D1016*E1016/100,IF(AND(C1016="m",H1016="mm"),D1016*E1016/1000,IF(AND(C1016="cm",H1016="m"),D1016*E1016*100,IF(AND(C1016="l",H1016="ml"),D1016*E1016/1000,IF(AND(C1016="ml",H1016="l"),D1016*E1016*1000,NA()))))))))))</x:f>
      </x:c>
    </x:row>
    <x:row r="1017">
      <x:c r="G1017" s="6" t="str">
        <x:f>IF(A1017="","",IF(OR(H1017="",H1017=C1017),D1017*E1017,IF(AND(C1017="kg",H1017="g"),D1017*E1017/1000,IF(AND(C1017="kg",H1017="mg"),D1017*E1017/1000000,IF(AND(C1017="g",H1017="kg"),D1017*E1017*1000,IF(AND(C1017="m",H1017="cm"),D1017*E1017/100,IF(AND(C1017="m",H1017="mm"),D1017*E1017/1000,IF(AND(C1017="cm",H1017="m"),D1017*E1017*100,IF(AND(C1017="l",H1017="ml"),D1017*E1017/1000,IF(AND(C1017="ml",H1017="l"),D1017*E1017*1000,NA()))))))))))</x:f>
      </x:c>
    </x:row>
    <x:row r="1018">
      <x:c r="G1018" s="6" t="str">
        <x:f>IF(A1018="","",IF(OR(H1018="",H1018=C1018),D1018*E1018,IF(AND(C1018="kg",H1018="g"),D1018*E1018/1000,IF(AND(C1018="kg",H1018="mg"),D1018*E1018/1000000,IF(AND(C1018="g",H1018="kg"),D1018*E1018*1000,IF(AND(C1018="m",H1018="cm"),D1018*E1018/100,IF(AND(C1018="m",H1018="mm"),D1018*E1018/1000,IF(AND(C1018="cm",H1018="m"),D1018*E1018*100,IF(AND(C1018="l",H1018="ml"),D1018*E1018/1000,IF(AND(C1018="ml",H1018="l"),D1018*E1018*1000,NA()))))))))))</x:f>
      </x:c>
    </x:row>
    <x:row r="1019">
      <x:c r="G1019" s="6" t="str">
        <x:f>IF(A1019="","",IF(OR(H1019="",H1019=C1019),D1019*E1019,IF(AND(C1019="kg",H1019="g"),D1019*E1019/1000,IF(AND(C1019="kg",H1019="mg"),D1019*E1019/1000000,IF(AND(C1019="g",H1019="kg"),D1019*E1019*1000,IF(AND(C1019="m",H1019="cm"),D1019*E1019/100,IF(AND(C1019="m",H1019="mm"),D1019*E1019/1000,IF(AND(C1019="cm",H1019="m"),D1019*E1019*100,IF(AND(C1019="l",H1019="ml"),D1019*E1019/1000,IF(AND(C1019="ml",H1019="l"),D1019*E1019*1000,NA()))))))))))</x:f>
      </x:c>
    </x:row>
    <x:row r="1020">
      <x:c r="G1020" s="6" t="str">
        <x:f>IF(A1020="","",IF(OR(H1020="",H1020=C1020),D1020*E1020,IF(AND(C1020="kg",H1020="g"),D1020*E1020/1000,IF(AND(C1020="kg",H1020="mg"),D1020*E1020/1000000,IF(AND(C1020="g",H1020="kg"),D1020*E1020*1000,IF(AND(C1020="m",H1020="cm"),D1020*E1020/100,IF(AND(C1020="m",H1020="mm"),D1020*E1020/1000,IF(AND(C1020="cm",H1020="m"),D1020*E1020*100,IF(AND(C1020="l",H1020="ml"),D1020*E1020/1000,IF(AND(C1020="ml",H1020="l"),D1020*E1020*1000,NA()))))))))))</x:f>
      </x:c>
    </x:row>
    <x:row r="1021">
      <x:c r="G1021" s="6" t="str">
        <x:f>IF(A1021="","",IF(OR(H1021="",H1021=C1021),D1021*E1021,IF(AND(C1021="kg",H1021="g"),D1021*E1021/1000,IF(AND(C1021="kg",H1021="mg"),D1021*E1021/1000000,IF(AND(C1021="g",H1021="kg"),D1021*E1021*1000,IF(AND(C1021="m",H1021="cm"),D1021*E1021/100,IF(AND(C1021="m",H1021="mm"),D1021*E1021/1000,IF(AND(C1021="cm",H1021="m"),D1021*E1021*100,IF(AND(C1021="l",H1021="ml"),D1021*E1021/1000,IF(AND(C1021="ml",H1021="l"),D1021*E1021*1000,NA()))))))))))</x:f>
      </x:c>
    </x:row>
    <x:row r="1022">
      <x:c r="G1022" s="6" t="str">
        <x:f>IF(A1022="","",IF(OR(H1022="",H1022=C1022),D1022*E1022,IF(AND(C1022="kg",H1022="g"),D1022*E1022/1000,IF(AND(C1022="kg",H1022="mg"),D1022*E1022/1000000,IF(AND(C1022="g",H1022="kg"),D1022*E1022*1000,IF(AND(C1022="m",H1022="cm"),D1022*E1022/100,IF(AND(C1022="m",H1022="mm"),D1022*E1022/1000,IF(AND(C1022="cm",H1022="m"),D1022*E1022*100,IF(AND(C1022="l",H1022="ml"),D1022*E1022/1000,IF(AND(C1022="ml",H1022="l"),D1022*E1022*1000,NA()))))))))))</x:f>
      </x:c>
    </x:row>
    <x:row r="1023">
      <x:c r="G1023" s="6" t="str">
        <x:f>IF(A1023="","",IF(OR(H1023="",H1023=C1023),D1023*E1023,IF(AND(C1023="kg",H1023="g"),D1023*E1023/1000,IF(AND(C1023="kg",H1023="mg"),D1023*E1023/1000000,IF(AND(C1023="g",H1023="kg"),D1023*E1023*1000,IF(AND(C1023="m",H1023="cm"),D1023*E1023/100,IF(AND(C1023="m",H1023="mm"),D1023*E1023/1000,IF(AND(C1023="cm",H1023="m"),D1023*E1023*100,IF(AND(C1023="l",H1023="ml"),D1023*E1023/1000,IF(AND(C1023="ml",H1023="l"),D1023*E1023*1000,NA()))))))))))</x:f>
      </x:c>
    </x:row>
    <x:row r="1024">
      <x:c r="G1024" s="6" t="str">
        <x:f>IF(A1024="","",IF(OR(H1024="",H1024=C1024),D1024*E1024,IF(AND(C1024="kg",H1024="g"),D1024*E1024/1000,IF(AND(C1024="kg",H1024="mg"),D1024*E1024/1000000,IF(AND(C1024="g",H1024="kg"),D1024*E1024*1000,IF(AND(C1024="m",H1024="cm"),D1024*E1024/100,IF(AND(C1024="m",H1024="mm"),D1024*E1024/1000,IF(AND(C1024="cm",H1024="m"),D1024*E1024*100,IF(AND(C1024="l",H1024="ml"),D1024*E1024/1000,IF(AND(C1024="ml",H1024="l"),D1024*E1024*1000,NA()))))))))))</x:f>
      </x:c>
    </x:row>
    <x:row r="1025">
      <x:c r="G1025" s="6" t="str">
        <x:f>IF(A1025="","",IF(OR(H1025="",H1025=C1025),D1025*E1025,IF(AND(C1025="kg",H1025="g"),D1025*E1025/1000,IF(AND(C1025="kg",H1025="mg"),D1025*E1025/1000000,IF(AND(C1025="g",H1025="kg"),D1025*E1025*1000,IF(AND(C1025="m",H1025="cm"),D1025*E1025/100,IF(AND(C1025="m",H1025="mm"),D1025*E1025/1000,IF(AND(C1025="cm",H1025="m"),D1025*E1025*100,IF(AND(C1025="l",H1025="ml"),D1025*E1025/1000,IF(AND(C1025="ml",H1025="l"),D1025*E1025*1000,NA()))))))))))</x:f>
      </x:c>
    </x:row>
    <x:row r="1026">
      <x:c r="G1026" s="6" t="str">
        <x:f>IF(A1026="","",IF(OR(H1026="",H1026=C1026),D1026*E1026,IF(AND(C1026="kg",H1026="g"),D1026*E1026/1000,IF(AND(C1026="kg",H1026="mg"),D1026*E1026/1000000,IF(AND(C1026="g",H1026="kg"),D1026*E1026*1000,IF(AND(C1026="m",H1026="cm"),D1026*E1026/100,IF(AND(C1026="m",H1026="mm"),D1026*E1026/1000,IF(AND(C1026="cm",H1026="m"),D1026*E1026*100,IF(AND(C1026="l",H1026="ml"),D1026*E1026/1000,IF(AND(C1026="ml",H1026="l"),D1026*E1026*1000,NA()))))))))))</x:f>
      </x:c>
    </x:row>
    <x:row r="1027">
      <x:c r="G1027" s="6" t="str">
        <x:f>IF(A1027="","",IF(OR(H1027="",H1027=C1027),D1027*E1027,IF(AND(C1027="kg",H1027="g"),D1027*E1027/1000,IF(AND(C1027="kg",H1027="mg"),D1027*E1027/1000000,IF(AND(C1027="g",H1027="kg"),D1027*E1027*1000,IF(AND(C1027="m",H1027="cm"),D1027*E1027/100,IF(AND(C1027="m",H1027="mm"),D1027*E1027/1000,IF(AND(C1027="cm",H1027="m"),D1027*E1027*100,IF(AND(C1027="l",H1027="ml"),D1027*E1027/1000,IF(AND(C1027="ml",H1027="l"),D1027*E1027*1000,NA()))))))))))</x:f>
      </x:c>
    </x:row>
    <x:row r="1028">
      <x:c r="G1028" s="6" t="str">
        <x:f>IF(A1028="","",IF(OR(H1028="",H1028=C1028),D1028*E1028,IF(AND(C1028="kg",H1028="g"),D1028*E1028/1000,IF(AND(C1028="kg",H1028="mg"),D1028*E1028/1000000,IF(AND(C1028="g",H1028="kg"),D1028*E1028*1000,IF(AND(C1028="m",H1028="cm"),D1028*E1028/100,IF(AND(C1028="m",H1028="mm"),D1028*E1028/1000,IF(AND(C1028="cm",H1028="m"),D1028*E1028*100,IF(AND(C1028="l",H1028="ml"),D1028*E1028/1000,IF(AND(C1028="ml",H1028="l"),D1028*E1028*1000,NA()))))))))))</x:f>
      </x:c>
    </x:row>
    <x:row r="1029">
      <x:c r="G1029" s="6" t="str">
        <x:f>IF(A1029="","",IF(OR(H1029="",H1029=C1029),D1029*E1029,IF(AND(C1029="kg",H1029="g"),D1029*E1029/1000,IF(AND(C1029="kg",H1029="mg"),D1029*E1029/1000000,IF(AND(C1029="g",H1029="kg"),D1029*E1029*1000,IF(AND(C1029="m",H1029="cm"),D1029*E1029/100,IF(AND(C1029="m",H1029="mm"),D1029*E1029/1000,IF(AND(C1029="cm",H1029="m"),D1029*E1029*100,IF(AND(C1029="l",H1029="ml"),D1029*E1029/1000,IF(AND(C1029="ml",H1029="l"),D1029*E1029*1000,NA()))))))))))</x:f>
      </x:c>
    </x:row>
    <x:row r="1030">
      <x:c r="G1030" s="6" t="str">
        <x:f>IF(A1030="","",IF(OR(H1030="",H1030=C1030),D1030*E1030,IF(AND(C1030="kg",H1030="g"),D1030*E1030/1000,IF(AND(C1030="kg",H1030="mg"),D1030*E1030/1000000,IF(AND(C1030="g",H1030="kg"),D1030*E1030*1000,IF(AND(C1030="m",H1030="cm"),D1030*E1030/100,IF(AND(C1030="m",H1030="mm"),D1030*E1030/1000,IF(AND(C1030="cm",H1030="m"),D1030*E1030*100,IF(AND(C1030="l",H1030="ml"),D1030*E1030/1000,IF(AND(C1030="ml",H1030="l"),D1030*E1030*1000,NA()))))))))))</x:f>
      </x:c>
    </x:row>
    <x:row r="1031">
      <x:c r="G1031" s="6" t="str">
        <x:f>IF(A1031="","",IF(OR(H1031="",H1031=C1031),D1031*E1031,IF(AND(C1031="kg",H1031="g"),D1031*E1031/1000,IF(AND(C1031="kg",H1031="mg"),D1031*E1031/1000000,IF(AND(C1031="g",H1031="kg"),D1031*E1031*1000,IF(AND(C1031="m",H1031="cm"),D1031*E1031/100,IF(AND(C1031="m",H1031="mm"),D1031*E1031/1000,IF(AND(C1031="cm",H1031="m"),D1031*E1031*100,IF(AND(C1031="l",H1031="ml"),D1031*E1031/1000,IF(AND(C1031="ml",H1031="l"),D1031*E1031*1000,NA()))))))))))</x:f>
      </x:c>
    </x:row>
    <x:row r="1032">
      <x:c r="G1032" s="6" t="str">
        <x:f>IF(A1032="","",IF(OR(H1032="",H1032=C1032),D1032*E1032,IF(AND(C1032="kg",H1032="g"),D1032*E1032/1000,IF(AND(C1032="kg",H1032="mg"),D1032*E1032/1000000,IF(AND(C1032="g",H1032="kg"),D1032*E1032*1000,IF(AND(C1032="m",H1032="cm"),D1032*E1032/100,IF(AND(C1032="m",H1032="mm"),D1032*E1032/1000,IF(AND(C1032="cm",H1032="m"),D1032*E1032*100,IF(AND(C1032="l",H1032="ml"),D1032*E1032/1000,IF(AND(C1032="ml",H1032="l"),D1032*E1032*1000,NA()))))))))))</x:f>
      </x:c>
    </x:row>
    <x:row r="1033">
      <x:c r="G1033" s="6" t="str">
        <x:f>IF(A1033="","",IF(OR(H1033="",H1033=C1033),D1033*E1033,IF(AND(C1033="kg",H1033="g"),D1033*E1033/1000,IF(AND(C1033="kg",H1033="mg"),D1033*E1033/1000000,IF(AND(C1033="g",H1033="kg"),D1033*E1033*1000,IF(AND(C1033="m",H1033="cm"),D1033*E1033/100,IF(AND(C1033="m",H1033="mm"),D1033*E1033/1000,IF(AND(C1033="cm",H1033="m"),D1033*E1033*100,IF(AND(C1033="l",H1033="ml"),D1033*E1033/1000,IF(AND(C1033="ml",H1033="l"),D1033*E1033*1000,NA()))))))))))</x:f>
      </x:c>
    </x:row>
    <x:row r="1034">
      <x:c r="G1034" s="6" t="str">
        <x:f>IF(A1034="","",IF(OR(H1034="",H1034=C1034),D1034*E1034,IF(AND(C1034="kg",H1034="g"),D1034*E1034/1000,IF(AND(C1034="kg",H1034="mg"),D1034*E1034/1000000,IF(AND(C1034="g",H1034="kg"),D1034*E1034*1000,IF(AND(C1034="m",H1034="cm"),D1034*E1034/100,IF(AND(C1034="m",H1034="mm"),D1034*E1034/1000,IF(AND(C1034="cm",H1034="m"),D1034*E1034*100,IF(AND(C1034="l",H1034="ml"),D1034*E1034/1000,IF(AND(C1034="ml",H1034="l"),D1034*E1034*1000,NA()))))))))))</x:f>
      </x:c>
    </x:row>
    <x:row r="1035">
      <x:c r="G1035" s="6" t="str">
        <x:f>IF(A1035="","",IF(OR(H1035="",H1035=C1035),D1035*E1035,IF(AND(C1035="kg",H1035="g"),D1035*E1035/1000,IF(AND(C1035="kg",H1035="mg"),D1035*E1035/1000000,IF(AND(C1035="g",H1035="kg"),D1035*E1035*1000,IF(AND(C1035="m",H1035="cm"),D1035*E1035/100,IF(AND(C1035="m",H1035="mm"),D1035*E1035/1000,IF(AND(C1035="cm",H1035="m"),D1035*E1035*100,IF(AND(C1035="l",H1035="ml"),D1035*E1035/1000,IF(AND(C1035="ml",H1035="l"),D1035*E1035*1000,NA()))))))))))</x:f>
      </x:c>
    </x:row>
    <x:row r="1036">
      <x:c r="G1036" s="6" t="str">
        <x:f>IF(A1036="","",IF(OR(H1036="",H1036=C1036),D1036*E1036,IF(AND(C1036="kg",H1036="g"),D1036*E1036/1000,IF(AND(C1036="kg",H1036="mg"),D1036*E1036/1000000,IF(AND(C1036="g",H1036="kg"),D1036*E1036*1000,IF(AND(C1036="m",H1036="cm"),D1036*E1036/100,IF(AND(C1036="m",H1036="mm"),D1036*E1036/1000,IF(AND(C1036="cm",H1036="m"),D1036*E1036*100,IF(AND(C1036="l",H1036="ml"),D1036*E1036/1000,IF(AND(C1036="ml",H1036="l"),D1036*E1036*1000,NA()))))))))))</x:f>
      </x:c>
    </x:row>
    <x:row r="1037">
      <x:c r="G1037" s="6" t="str">
        <x:f>IF(A1037="","",IF(OR(H1037="",H1037=C1037),D1037*E1037,IF(AND(C1037="kg",H1037="g"),D1037*E1037/1000,IF(AND(C1037="kg",H1037="mg"),D1037*E1037/1000000,IF(AND(C1037="g",H1037="kg"),D1037*E1037*1000,IF(AND(C1037="m",H1037="cm"),D1037*E1037/100,IF(AND(C1037="m",H1037="mm"),D1037*E1037/1000,IF(AND(C1037="cm",H1037="m"),D1037*E1037*100,IF(AND(C1037="l",H1037="ml"),D1037*E1037/1000,IF(AND(C1037="ml",H1037="l"),D1037*E1037*1000,NA()))))))))))</x:f>
      </x:c>
    </x:row>
    <x:row r="1038">
      <x:c r="G1038" s="6" t="str">
        <x:f>IF(A1038="","",IF(OR(H1038="",H1038=C1038),D1038*E1038,IF(AND(C1038="kg",H1038="g"),D1038*E1038/1000,IF(AND(C1038="kg",H1038="mg"),D1038*E1038/1000000,IF(AND(C1038="g",H1038="kg"),D1038*E1038*1000,IF(AND(C1038="m",H1038="cm"),D1038*E1038/100,IF(AND(C1038="m",H1038="mm"),D1038*E1038/1000,IF(AND(C1038="cm",H1038="m"),D1038*E1038*100,IF(AND(C1038="l",H1038="ml"),D1038*E1038/1000,IF(AND(C1038="ml",H1038="l"),D1038*E1038*1000,NA()))))))))))</x:f>
      </x:c>
    </x:row>
    <x:row r="1039">
      <x:c r="G1039" s="6" t="str">
        <x:f>IF(A1039="","",IF(OR(H1039="",H1039=C1039),D1039*E1039,IF(AND(C1039="kg",H1039="g"),D1039*E1039/1000,IF(AND(C1039="kg",H1039="mg"),D1039*E1039/1000000,IF(AND(C1039="g",H1039="kg"),D1039*E1039*1000,IF(AND(C1039="m",H1039="cm"),D1039*E1039/100,IF(AND(C1039="m",H1039="mm"),D1039*E1039/1000,IF(AND(C1039="cm",H1039="m"),D1039*E1039*100,IF(AND(C1039="l",H1039="ml"),D1039*E1039/1000,IF(AND(C1039="ml",H1039="l"),D1039*E1039*1000,NA()))))))))))</x:f>
      </x:c>
    </x:row>
    <x:row r="1040">
      <x:c r="G1040" s="6" t="str">
        <x:f>IF(A1040="","",IF(OR(H1040="",H1040=C1040),D1040*E1040,IF(AND(C1040="kg",H1040="g"),D1040*E1040/1000,IF(AND(C1040="kg",H1040="mg"),D1040*E1040/1000000,IF(AND(C1040="g",H1040="kg"),D1040*E1040*1000,IF(AND(C1040="m",H1040="cm"),D1040*E1040/100,IF(AND(C1040="m",H1040="mm"),D1040*E1040/1000,IF(AND(C1040="cm",H1040="m"),D1040*E1040*100,IF(AND(C1040="l",H1040="ml"),D1040*E1040/1000,IF(AND(C1040="ml",H1040="l"),D1040*E1040*1000,NA()))))))))))</x:f>
      </x:c>
    </x:row>
    <x:row r="1041">
      <x:c r="G1041" s="6" t="str">
        <x:f>IF(A1041="","",IF(OR(H1041="",H1041=C1041),D1041*E1041,IF(AND(C1041="kg",H1041="g"),D1041*E1041/1000,IF(AND(C1041="kg",H1041="mg"),D1041*E1041/1000000,IF(AND(C1041="g",H1041="kg"),D1041*E1041*1000,IF(AND(C1041="m",H1041="cm"),D1041*E1041/100,IF(AND(C1041="m",H1041="mm"),D1041*E1041/1000,IF(AND(C1041="cm",H1041="m"),D1041*E1041*100,IF(AND(C1041="l",H1041="ml"),D1041*E1041/1000,IF(AND(C1041="ml",H1041="l"),D1041*E1041*1000,NA()))))))))))</x:f>
      </x:c>
    </x:row>
    <x:row r="1042">
      <x:c r="G1042" s="6" t="str">
        <x:f>IF(A1042="","",IF(OR(H1042="",H1042=C1042),D1042*E1042,IF(AND(C1042="kg",H1042="g"),D1042*E1042/1000,IF(AND(C1042="kg",H1042="mg"),D1042*E1042/1000000,IF(AND(C1042="g",H1042="kg"),D1042*E1042*1000,IF(AND(C1042="m",H1042="cm"),D1042*E1042/100,IF(AND(C1042="m",H1042="mm"),D1042*E1042/1000,IF(AND(C1042="cm",H1042="m"),D1042*E1042*100,IF(AND(C1042="l",H1042="ml"),D1042*E1042/1000,IF(AND(C1042="ml",H1042="l"),D1042*E1042*1000,NA()))))))))))</x:f>
      </x:c>
    </x:row>
    <x:row r="1043">
      <x:c r="G1043" s="6" t="str">
        <x:f>IF(A1043="","",IF(OR(H1043="",H1043=C1043),D1043*E1043,IF(AND(C1043="kg",H1043="g"),D1043*E1043/1000,IF(AND(C1043="kg",H1043="mg"),D1043*E1043/1000000,IF(AND(C1043="g",H1043="kg"),D1043*E1043*1000,IF(AND(C1043="m",H1043="cm"),D1043*E1043/100,IF(AND(C1043="m",H1043="mm"),D1043*E1043/1000,IF(AND(C1043="cm",H1043="m"),D1043*E1043*100,IF(AND(C1043="l",H1043="ml"),D1043*E1043/1000,IF(AND(C1043="ml",H1043="l"),D1043*E1043*1000,NA()))))))))))</x:f>
      </x:c>
    </x:row>
    <x:row r="1044">
      <x:c r="G1044" s="6" t="str">
        <x:f>IF(A1044="","",IF(OR(H1044="",H1044=C1044),D1044*E1044,IF(AND(C1044="kg",H1044="g"),D1044*E1044/1000,IF(AND(C1044="kg",H1044="mg"),D1044*E1044/1000000,IF(AND(C1044="g",H1044="kg"),D1044*E1044*1000,IF(AND(C1044="m",H1044="cm"),D1044*E1044/100,IF(AND(C1044="m",H1044="mm"),D1044*E1044/1000,IF(AND(C1044="cm",H1044="m"),D1044*E1044*100,IF(AND(C1044="l",H1044="ml"),D1044*E1044/1000,IF(AND(C1044="ml",H1044="l"),D1044*E1044*1000,NA()))))))))))</x:f>
      </x:c>
    </x:row>
    <x:row r="1045">
      <x:c r="G1045" s="6" t="str">
        <x:f>IF(A1045="","",IF(OR(H1045="",H1045=C1045),D1045*E1045,IF(AND(C1045="kg",H1045="g"),D1045*E1045/1000,IF(AND(C1045="kg",H1045="mg"),D1045*E1045/1000000,IF(AND(C1045="g",H1045="kg"),D1045*E1045*1000,IF(AND(C1045="m",H1045="cm"),D1045*E1045/100,IF(AND(C1045="m",H1045="mm"),D1045*E1045/1000,IF(AND(C1045="cm",H1045="m"),D1045*E1045*100,IF(AND(C1045="l",H1045="ml"),D1045*E1045/1000,IF(AND(C1045="ml",H1045="l"),D1045*E1045*1000,NA()))))))))))</x:f>
      </x:c>
    </x:row>
    <x:row r="1046">
      <x:c r="G1046" s="6" t="str">
        <x:f>IF(A1046="","",IF(OR(H1046="",H1046=C1046),D1046*E1046,IF(AND(C1046="kg",H1046="g"),D1046*E1046/1000,IF(AND(C1046="kg",H1046="mg"),D1046*E1046/1000000,IF(AND(C1046="g",H1046="kg"),D1046*E1046*1000,IF(AND(C1046="m",H1046="cm"),D1046*E1046/100,IF(AND(C1046="m",H1046="mm"),D1046*E1046/1000,IF(AND(C1046="cm",H1046="m"),D1046*E1046*100,IF(AND(C1046="l",H1046="ml"),D1046*E1046/1000,IF(AND(C1046="ml",H1046="l"),D1046*E1046*1000,NA()))))))))))</x:f>
      </x:c>
    </x:row>
    <x:row r="1047">
      <x:c r="G1047" s="6" t="str">
        <x:f>IF(A1047="","",IF(OR(H1047="",H1047=C1047),D1047*E1047,IF(AND(C1047="kg",H1047="g"),D1047*E1047/1000,IF(AND(C1047="kg",H1047="mg"),D1047*E1047/1000000,IF(AND(C1047="g",H1047="kg"),D1047*E1047*1000,IF(AND(C1047="m",H1047="cm"),D1047*E1047/100,IF(AND(C1047="m",H1047="mm"),D1047*E1047/1000,IF(AND(C1047="cm",H1047="m"),D1047*E1047*100,IF(AND(C1047="l",H1047="ml"),D1047*E1047/1000,IF(AND(C1047="ml",H1047="l"),D1047*E1047*1000,NA()))))))))))</x:f>
      </x:c>
    </x:row>
    <x:row r="1048">
      <x:c r="G1048" s="6" t="str">
        <x:f>IF(A1048="","",IF(OR(H1048="",H1048=C1048),D1048*E1048,IF(AND(C1048="kg",H1048="g"),D1048*E1048/1000,IF(AND(C1048="kg",H1048="mg"),D1048*E1048/1000000,IF(AND(C1048="g",H1048="kg"),D1048*E1048*1000,IF(AND(C1048="m",H1048="cm"),D1048*E1048/100,IF(AND(C1048="m",H1048="mm"),D1048*E1048/1000,IF(AND(C1048="cm",H1048="m"),D1048*E1048*100,IF(AND(C1048="l",H1048="ml"),D1048*E1048/1000,IF(AND(C1048="ml",H1048="l"),D1048*E1048*1000,NA()))))))))))</x:f>
      </x:c>
    </x:row>
    <x:row r="1049">
      <x:c r="G1049" s="6" t="str">
        <x:f>IF(A1049="","",IF(OR(H1049="",H1049=C1049),D1049*E1049,IF(AND(C1049="kg",H1049="g"),D1049*E1049/1000,IF(AND(C1049="kg",H1049="mg"),D1049*E1049/1000000,IF(AND(C1049="g",H1049="kg"),D1049*E1049*1000,IF(AND(C1049="m",H1049="cm"),D1049*E1049/100,IF(AND(C1049="m",H1049="mm"),D1049*E1049/1000,IF(AND(C1049="cm",H1049="m"),D1049*E1049*100,IF(AND(C1049="l",H1049="ml"),D1049*E1049/1000,IF(AND(C1049="ml",H1049="l"),D1049*E1049*1000,NA()))))))))))</x:f>
      </x:c>
    </x:row>
    <x:row r="1050">
      <x:c r="G1050" s="6" t="str">
        <x:f>IF(A1050="","",IF(OR(H1050="",H1050=C1050),D1050*E1050,IF(AND(C1050="kg",H1050="g"),D1050*E1050/1000,IF(AND(C1050="kg",H1050="mg"),D1050*E1050/1000000,IF(AND(C1050="g",H1050="kg"),D1050*E1050*1000,IF(AND(C1050="m",H1050="cm"),D1050*E1050/100,IF(AND(C1050="m",H1050="mm"),D1050*E1050/1000,IF(AND(C1050="cm",H1050="m"),D1050*E1050*100,IF(AND(C1050="l",H1050="ml"),D1050*E1050/1000,IF(AND(C1050="ml",H1050="l"),D1050*E1050*1000,NA()))))))))))</x:f>
      </x:c>
    </x:row>
    <x:row r="1051">
      <x:c r="G1051" s="6" t="str">
        <x:f>IF(A1051="","",IF(OR(H1051="",H1051=C1051),D1051*E1051,IF(AND(C1051="kg",H1051="g"),D1051*E1051/1000,IF(AND(C1051="kg",H1051="mg"),D1051*E1051/1000000,IF(AND(C1051="g",H1051="kg"),D1051*E1051*1000,IF(AND(C1051="m",H1051="cm"),D1051*E1051/100,IF(AND(C1051="m",H1051="mm"),D1051*E1051/1000,IF(AND(C1051="cm",H1051="m"),D1051*E1051*100,IF(AND(C1051="l",H1051="ml"),D1051*E1051/1000,IF(AND(C1051="ml",H1051="l"),D1051*E1051*1000,NA()))))))))))</x:f>
      </x:c>
    </x:row>
    <x:row r="1052">
      <x:c r="G1052" s="6" t="str">
        <x:f>IF(A1052="","",IF(OR(H1052="",H1052=C1052),D1052*E1052,IF(AND(C1052="kg",H1052="g"),D1052*E1052/1000,IF(AND(C1052="kg",H1052="mg"),D1052*E1052/1000000,IF(AND(C1052="g",H1052="kg"),D1052*E1052*1000,IF(AND(C1052="m",H1052="cm"),D1052*E1052/100,IF(AND(C1052="m",H1052="mm"),D1052*E1052/1000,IF(AND(C1052="cm",H1052="m"),D1052*E1052*100,IF(AND(C1052="l",H1052="ml"),D1052*E1052/1000,IF(AND(C1052="ml",H1052="l"),D1052*E1052*1000,NA()))))))))))</x:f>
      </x:c>
    </x:row>
    <x:row r="1053">
      <x:c r="G1053" s="6" t="str">
        <x:f>IF(A1053="","",IF(OR(H1053="",H1053=C1053),D1053*E1053,IF(AND(C1053="kg",H1053="g"),D1053*E1053/1000,IF(AND(C1053="kg",H1053="mg"),D1053*E1053/1000000,IF(AND(C1053="g",H1053="kg"),D1053*E1053*1000,IF(AND(C1053="m",H1053="cm"),D1053*E1053/100,IF(AND(C1053="m",H1053="mm"),D1053*E1053/1000,IF(AND(C1053="cm",H1053="m"),D1053*E1053*100,IF(AND(C1053="l",H1053="ml"),D1053*E1053/1000,IF(AND(C1053="ml",H1053="l"),D1053*E1053*1000,NA()))))))))))</x:f>
      </x:c>
    </x:row>
    <x:row r="1054">
      <x:c r="G1054" s="6" t="str">
        <x:f>IF(A1054="","",IF(OR(H1054="",H1054=C1054),D1054*E1054,IF(AND(C1054="kg",H1054="g"),D1054*E1054/1000,IF(AND(C1054="kg",H1054="mg"),D1054*E1054/1000000,IF(AND(C1054="g",H1054="kg"),D1054*E1054*1000,IF(AND(C1054="m",H1054="cm"),D1054*E1054/100,IF(AND(C1054="m",H1054="mm"),D1054*E1054/1000,IF(AND(C1054="cm",H1054="m"),D1054*E1054*100,IF(AND(C1054="l",H1054="ml"),D1054*E1054/1000,IF(AND(C1054="ml",H1054="l"),D1054*E1054*1000,NA()))))))))))</x:f>
      </x:c>
    </x:row>
    <x:row r="1055">
      <x:c r="G1055" s="6" t="str">
        <x:f>IF(A1055="","",IF(OR(H1055="",H1055=C1055),D1055*E1055,IF(AND(C1055="kg",H1055="g"),D1055*E1055/1000,IF(AND(C1055="kg",H1055="mg"),D1055*E1055/1000000,IF(AND(C1055="g",H1055="kg"),D1055*E1055*1000,IF(AND(C1055="m",H1055="cm"),D1055*E1055/100,IF(AND(C1055="m",H1055="mm"),D1055*E1055/1000,IF(AND(C1055="cm",H1055="m"),D1055*E1055*100,IF(AND(C1055="l",H1055="ml"),D1055*E1055/1000,IF(AND(C1055="ml",H1055="l"),D1055*E1055*1000,NA()))))))))))</x:f>
      </x:c>
    </x:row>
    <x:row r="1056">
      <x:c r="G1056" s="6" t="str">
        <x:f>IF(A1056="","",IF(OR(H1056="",H1056=C1056),D1056*E1056,IF(AND(C1056="kg",H1056="g"),D1056*E1056/1000,IF(AND(C1056="kg",H1056="mg"),D1056*E1056/1000000,IF(AND(C1056="g",H1056="kg"),D1056*E1056*1000,IF(AND(C1056="m",H1056="cm"),D1056*E1056/100,IF(AND(C1056="m",H1056="mm"),D1056*E1056/1000,IF(AND(C1056="cm",H1056="m"),D1056*E1056*100,IF(AND(C1056="l",H1056="ml"),D1056*E1056/1000,IF(AND(C1056="ml",H1056="l"),D1056*E1056*1000,NA()))))))))))</x:f>
      </x:c>
    </x:row>
    <x:row r="1057">
      <x:c r="G1057" s="6" t="str">
        <x:f>IF(A1057="","",IF(OR(H1057="",H1057=C1057),D1057*E1057,IF(AND(C1057="kg",H1057="g"),D1057*E1057/1000,IF(AND(C1057="kg",H1057="mg"),D1057*E1057/1000000,IF(AND(C1057="g",H1057="kg"),D1057*E1057*1000,IF(AND(C1057="m",H1057="cm"),D1057*E1057/100,IF(AND(C1057="m",H1057="mm"),D1057*E1057/1000,IF(AND(C1057="cm",H1057="m"),D1057*E1057*100,IF(AND(C1057="l",H1057="ml"),D1057*E1057/1000,IF(AND(C1057="ml",H1057="l"),D1057*E1057*1000,NA()))))))))))</x:f>
      </x:c>
    </x:row>
    <x:row r="1058">
      <x:c r="G1058" s="6" t="str">
        <x:f>IF(A1058="","",IF(OR(H1058="",H1058=C1058),D1058*E1058,IF(AND(C1058="kg",H1058="g"),D1058*E1058/1000,IF(AND(C1058="kg",H1058="mg"),D1058*E1058/1000000,IF(AND(C1058="g",H1058="kg"),D1058*E1058*1000,IF(AND(C1058="m",H1058="cm"),D1058*E1058/100,IF(AND(C1058="m",H1058="mm"),D1058*E1058/1000,IF(AND(C1058="cm",H1058="m"),D1058*E1058*100,IF(AND(C1058="l",H1058="ml"),D1058*E1058/1000,IF(AND(C1058="ml",H1058="l"),D1058*E1058*1000,NA()))))))))))</x:f>
      </x:c>
    </x:row>
    <x:row r="1059">
      <x:c r="G1059" s="6" t="str">
        <x:f>IF(A1059="","",IF(OR(H1059="",H1059=C1059),D1059*E1059,IF(AND(C1059="kg",H1059="g"),D1059*E1059/1000,IF(AND(C1059="kg",H1059="mg"),D1059*E1059/1000000,IF(AND(C1059="g",H1059="kg"),D1059*E1059*1000,IF(AND(C1059="m",H1059="cm"),D1059*E1059/100,IF(AND(C1059="m",H1059="mm"),D1059*E1059/1000,IF(AND(C1059="cm",H1059="m"),D1059*E1059*100,IF(AND(C1059="l",H1059="ml"),D1059*E1059/1000,IF(AND(C1059="ml",H1059="l"),D1059*E1059*1000,NA()))))))))))</x:f>
      </x:c>
    </x:row>
    <x:row r="1060">
      <x:c r="G1060" s="6" t="str">
        <x:f>IF(A1060="","",IF(OR(H1060="",H1060=C1060),D1060*E1060,IF(AND(C1060="kg",H1060="g"),D1060*E1060/1000,IF(AND(C1060="kg",H1060="mg"),D1060*E1060/1000000,IF(AND(C1060="g",H1060="kg"),D1060*E1060*1000,IF(AND(C1060="m",H1060="cm"),D1060*E1060/100,IF(AND(C1060="m",H1060="mm"),D1060*E1060/1000,IF(AND(C1060="cm",H1060="m"),D1060*E1060*100,IF(AND(C1060="l",H1060="ml"),D1060*E1060/1000,IF(AND(C1060="ml",H1060="l"),D1060*E1060*1000,NA()))))))))))</x:f>
      </x:c>
    </x:row>
    <x:row r="1061">
      <x:c r="G1061" s="6" t="str">
        <x:f>IF(A1061="","",IF(OR(H1061="",H1061=C1061),D1061*E1061,IF(AND(C1061="kg",H1061="g"),D1061*E1061/1000,IF(AND(C1061="kg",H1061="mg"),D1061*E1061/1000000,IF(AND(C1061="g",H1061="kg"),D1061*E1061*1000,IF(AND(C1061="m",H1061="cm"),D1061*E1061/100,IF(AND(C1061="m",H1061="mm"),D1061*E1061/1000,IF(AND(C1061="cm",H1061="m"),D1061*E1061*100,IF(AND(C1061="l",H1061="ml"),D1061*E1061/1000,IF(AND(C1061="ml",H1061="l"),D1061*E1061*1000,NA()))))))))))</x:f>
      </x:c>
    </x:row>
    <x:row r="1062">
      <x:c r="G1062" s="6" t="str">
        <x:f>IF(A1062="","",IF(OR(H1062="",H1062=C1062),D1062*E1062,IF(AND(C1062="kg",H1062="g"),D1062*E1062/1000,IF(AND(C1062="kg",H1062="mg"),D1062*E1062/1000000,IF(AND(C1062="g",H1062="kg"),D1062*E1062*1000,IF(AND(C1062="m",H1062="cm"),D1062*E1062/100,IF(AND(C1062="m",H1062="mm"),D1062*E1062/1000,IF(AND(C1062="cm",H1062="m"),D1062*E1062*100,IF(AND(C1062="l",H1062="ml"),D1062*E1062/1000,IF(AND(C1062="ml",H1062="l"),D1062*E1062*1000,NA()))))))))))</x:f>
      </x:c>
    </x:row>
    <x:row r="1063">
      <x:c r="G1063" s="6" t="str">
        <x:f>IF(A1063="","",IF(OR(H1063="",H1063=C1063),D1063*E1063,IF(AND(C1063="kg",H1063="g"),D1063*E1063/1000,IF(AND(C1063="kg",H1063="mg"),D1063*E1063/1000000,IF(AND(C1063="g",H1063="kg"),D1063*E1063*1000,IF(AND(C1063="m",H1063="cm"),D1063*E1063/100,IF(AND(C1063="m",H1063="mm"),D1063*E1063/1000,IF(AND(C1063="cm",H1063="m"),D1063*E1063*100,IF(AND(C1063="l",H1063="ml"),D1063*E1063/1000,IF(AND(C1063="ml",H1063="l"),D1063*E1063*1000,NA()))))))))))</x:f>
      </x:c>
    </x:row>
    <x:row r="1064">
      <x:c r="G1064" s="6" t="str">
        <x:f>IF(A1064="","",IF(OR(H1064="",H1064=C1064),D1064*E1064,IF(AND(C1064="kg",H1064="g"),D1064*E1064/1000,IF(AND(C1064="kg",H1064="mg"),D1064*E1064/1000000,IF(AND(C1064="g",H1064="kg"),D1064*E1064*1000,IF(AND(C1064="m",H1064="cm"),D1064*E1064/100,IF(AND(C1064="m",H1064="mm"),D1064*E1064/1000,IF(AND(C1064="cm",H1064="m"),D1064*E1064*100,IF(AND(C1064="l",H1064="ml"),D1064*E1064/1000,IF(AND(C1064="ml",H1064="l"),D1064*E1064*1000,NA()))))))))))</x:f>
      </x:c>
    </x:row>
    <x:row r="1065">
      <x:c r="G1065" s="6" t="str">
        <x:f>IF(A1065="","",IF(OR(H1065="",H1065=C1065),D1065*E1065,IF(AND(C1065="kg",H1065="g"),D1065*E1065/1000,IF(AND(C1065="kg",H1065="mg"),D1065*E1065/1000000,IF(AND(C1065="g",H1065="kg"),D1065*E1065*1000,IF(AND(C1065="m",H1065="cm"),D1065*E1065/100,IF(AND(C1065="m",H1065="mm"),D1065*E1065/1000,IF(AND(C1065="cm",H1065="m"),D1065*E1065*100,IF(AND(C1065="l",H1065="ml"),D1065*E1065/1000,IF(AND(C1065="ml",H1065="l"),D1065*E1065*1000,NA()))))))))))</x:f>
      </x:c>
    </x:row>
    <x:row r="1066">
      <x:c r="G1066" s="6" t="str">
        <x:f>IF(A1066="","",IF(OR(H1066="",H1066=C1066),D1066*E1066,IF(AND(C1066="kg",H1066="g"),D1066*E1066/1000,IF(AND(C1066="kg",H1066="mg"),D1066*E1066/1000000,IF(AND(C1066="g",H1066="kg"),D1066*E1066*1000,IF(AND(C1066="m",H1066="cm"),D1066*E1066/100,IF(AND(C1066="m",H1066="mm"),D1066*E1066/1000,IF(AND(C1066="cm",H1066="m"),D1066*E1066*100,IF(AND(C1066="l",H1066="ml"),D1066*E1066/1000,IF(AND(C1066="ml",H1066="l"),D1066*E1066*1000,NA()))))))))))</x:f>
      </x:c>
    </x:row>
    <x:row r="1067">
      <x:c r="G1067" s="6" t="str">
        <x:f>IF(A1067="","",IF(OR(H1067="",H1067=C1067),D1067*E1067,IF(AND(C1067="kg",H1067="g"),D1067*E1067/1000,IF(AND(C1067="kg",H1067="mg"),D1067*E1067/1000000,IF(AND(C1067="g",H1067="kg"),D1067*E1067*1000,IF(AND(C1067="m",H1067="cm"),D1067*E1067/100,IF(AND(C1067="m",H1067="mm"),D1067*E1067/1000,IF(AND(C1067="cm",H1067="m"),D1067*E1067*100,IF(AND(C1067="l",H1067="ml"),D1067*E1067/1000,IF(AND(C1067="ml",H1067="l"),D1067*E1067*1000,NA()))))))))))</x:f>
      </x:c>
    </x:row>
    <x:row r="1068">
      <x:c r="G1068" s="6" t="str">
        <x:f>IF(A1068="","",IF(OR(H1068="",H1068=C1068),D1068*E1068,IF(AND(C1068="kg",H1068="g"),D1068*E1068/1000,IF(AND(C1068="kg",H1068="mg"),D1068*E1068/1000000,IF(AND(C1068="g",H1068="kg"),D1068*E1068*1000,IF(AND(C1068="m",H1068="cm"),D1068*E1068/100,IF(AND(C1068="m",H1068="mm"),D1068*E1068/1000,IF(AND(C1068="cm",H1068="m"),D1068*E1068*100,IF(AND(C1068="l",H1068="ml"),D1068*E1068/1000,IF(AND(C1068="ml",H1068="l"),D1068*E1068*1000,NA()))))))))))</x:f>
      </x:c>
    </x:row>
    <x:row r="1069">
      <x:c r="G1069" s="6" t="str">
        <x:f>IF(A1069="","",IF(OR(H1069="",H1069=C1069),D1069*E1069,IF(AND(C1069="kg",H1069="g"),D1069*E1069/1000,IF(AND(C1069="kg",H1069="mg"),D1069*E1069/1000000,IF(AND(C1069="g",H1069="kg"),D1069*E1069*1000,IF(AND(C1069="m",H1069="cm"),D1069*E1069/100,IF(AND(C1069="m",H1069="mm"),D1069*E1069/1000,IF(AND(C1069="cm",H1069="m"),D1069*E1069*100,IF(AND(C1069="l",H1069="ml"),D1069*E1069/1000,IF(AND(C1069="ml",H1069="l"),D1069*E1069*1000,NA()))))))))))</x:f>
      </x:c>
    </x:row>
    <x:row r="1070">
      <x:c r="G1070" s="6" t="str">
        <x:f>IF(A1070="","",IF(OR(H1070="",H1070=C1070),D1070*E1070,IF(AND(C1070="kg",H1070="g"),D1070*E1070/1000,IF(AND(C1070="kg",H1070="mg"),D1070*E1070/1000000,IF(AND(C1070="g",H1070="kg"),D1070*E1070*1000,IF(AND(C1070="m",H1070="cm"),D1070*E1070/100,IF(AND(C1070="m",H1070="mm"),D1070*E1070/1000,IF(AND(C1070="cm",H1070="m"),D1070*E1070*100,IF(AND(C1070="l",H1070="ml"),D1070*E1070/1000,IF(AND(C1070="ml",H1070="l"),D1070*E1070*1000,NA()))))))))))</x:f>
      </x:c>
    </x:row>
    <x:row r="1071">
      <x:c r="G1071" s="6" t="str">
        <x:f>IF(A1071="","",IF(OR(H1071="",H1071=C1071),D1071*E1071,IF(AND(C1071="kg",H1071="g"),D1071*E1071/1000,IF(AND(C1071="kg",H1071="mg"),D1071*E1071/1000000,IF(AND(C1071="g",H1071="kg"),D1071*E1071*1000,IF(AND(C1071="m",H1071="cm"),D1071*E1071/100,IF(AND(C1071="m",H1071="mm"),D1071*E1071/1000,IF(AND(C1071="cm",H1071="m"),D1071*E1071*100,IF(AND(C1071="l",H1071="ml"),D1071*E1071/1000,IF(AND(C1071="ml",H1071="l"),D1071*E1071*1000,NA()))))))))))</x:f>
      </x:c>
    </x:row>
    <x:row r="1072">
      <x:c r="G1072" s="6" t="str">
        <x:f>IF(A1072="","",IF(OR(H1072="",H1072=C1072),D1072*E1072,IF(AND(C1072="kg",H1072="g"),D1072*E1072/1000,IF(AND(C1072="kg",H1072="mg"),D1072*E1072/1000000,IF(AND(C1072="g",H1072="kg"),D1072*E1072*1000,IF(AND(C1072="m",H1072="cm"),D1072*E1072/100,IF(AND(C1072="m",H1072="mm"),D1072*E1072/1000,IF(AND(C1072="cm",H1072="m"),D1072*E1072*100,IF(AND(C1072="l",H1072="ml"),D1072*E1072/1000,IF(AND(C1072="ml",H1072="l"),D1072*E1072*1000,NA()))))))))))</x:f>
      </x:c>
    </x:row>
    <x:row r="1073">
      <x:c r="G1073" s="6" t="str">
        <x:f>IF(A1073="","",IF(OR(H1073="",H1073=C1073),D1073*E1073,IF(AND(C1073="kg",H1073="g"),D1073*E1073/1000,IF(AND(C1073="kg",H1073="mg"),D1073*E1073/1000000,IF(AND(C1073="g",H1073="kg"),D1073*E1073*1000,IF(AND(C1073="m",H1073="cm"),D1073*E1073/100,IF(AND(C1073="m",H1073="mm"),D1073*E1073/1000,IF(AND(C1073="cm",H1073="m"),D1073*E1073*100,IF(AND(C1073="l",H1073="ml"),D1073*E1073/1000,IF(AND(C1073="ml",H1073="l"),D1073*E1073*1000,NA()))))))))))</x:f>
      </x:c>
    </x:row>
    <x:row r="1074">
      <x:c r="G1074" s="6" t="str">
        <x:f>IF(A1074="","",IF(OR(H1074="",H1074=C1074),D1074*E1074,IF(AND(C1074="kg",H1074="g"),D1074*E1074/1000,IF(AND(C1074="kg",H1074="mg"),D1074*E1074/1000000,IF(AND(C1074="g",H1074="kg"),D1074*E1074*1000,IF(AND(C1074="m",H1074="cm"),D1074*E1074/100,IF(AND(C1074="m",H1074="mm"),D1074*E1074/1000,IF(AND(C1074="cm",H1074="m"),D1074*E1074*100,IF(AND(C1074="l",H1074="ml"),D1074*E1074/1000,IF(AND(C1074="ml",H1074="l"),D1074*E1074*1000,NA()))))))))))</x:f>
      </x:c>
    </x:row>
    <x:row r="1075">
      <x:c r="G1075" s="6" t="str">
        <x:f>IF(A1075="","",IF(OR(H1075="",H1075=C1075),D1075*E1075,IF(AND(C1075="kg",H1075="g"),D1075*E1075/1000,IF(AND(C1075="kg",H1075="mg"),D1075*E1075/1000000,IF(AND(C1075="g",H1075="kg"),D1075*E1075*1000,IF(AND(C1075="m",H1075="cm"),D1075*E1075/100,IF(AND(C1075="m",H1075="mm"),D1075*E1075/1000,IF(AND(C1075="cm",H1075="m"),D1075*E1075*100,IF(AND(C1075="l",H1075="ml"),D1075*E1075/1000,IF(AND(C1075="ml",H1075="l"),D1075*E1075*1000,NA()))))))))))</x:f>
      </x:c>
    </x:row>
    <x:row r="1076">
      <x:c r="G1076" s="6" t="str">
        <x:f>IF(A1076="","",IF(OR(H1076="",H1076=C1076),D1076*E1076,IF(AND(C1076="kg",H1076="g"),D1076*E1076/1000,IF(AND(C1076="kg",H1076="mg"),D1076*E1076/1000000,IF(AND(C1076="g",H1076="kg"),D1076*E1076*1000,IF(AND(C1076="m",H1076="cm"),D1076*E1076/100,IF(AND(C1076="m",H1076="mm"),D1076*E1076/1000,IF(AND(C1076="cm",H1076="m"),D1076*E1076*100,IF(AND(C1076="l",H1076="ml"),D1076*E1076/1000,IF(AND(C1076="ml",H1076="l"),D1076*E1076*1000,NA()))))))))))</x:f>
      </x:c>
    </x:row>
    <x:row r="1077">
      <x:c r="G1077" s="6" t="str">
        <x:f>IF(A1077="","",IF(OR(H1077="",H1077=C1077),D1077*E1077,IF(AND(C1077="kg",H1077="g"),D1077*E1077/1000,IF(AND(C1077="kg",H1077="mg"),D1077*E1077/1000000,IF(AND(C1077="g",H1077="kg"),D1077*E1077*1000,IF(AND(C1077="m",H1077="cm"),D1077*E1077/100,IF(AND(C1077="m",H1077="mm"),D1077*E1077/1000,IF(AND(C1077="cm",H1077="m"),D1077*E1077*100,IF(AND(C1077="l",H1077="ml"),D1077*E1077/1000,IF(AND(C1077="ml",H1077="l"),D1077*E1077*1000,NA()))))))))))</x:f>
      </x:c>
    </x:row>
    <x:row r="1078">
      <x:c r="G1078" s="6" t="str">
        <x:f>IF(A1078="","",IF(OR(H1078="",H1078=C1078),D1078*E1078,IF(AND(C1078="kg",H1078="g"),D1078*E1078/1000,IF(AND(C1078="kg",H1078="mg"),D1078*E1078/1000000,IF(AND(C1078="g",H1078="kg"),D1078*E1078*1000,IF(AND(C1078="m",H1078="cm"),D1078*E1078/100,IF(AND(C1078="m",H1078="mm"),D1078*E1078/1000,IF(AND(C1078="cm",H1078="m"),D1078*E1078*100,IF(AND(C1078="l",H1078="ml"),D1078*E1078/1000,IF(AND(C1078="ml",H1078="l"),D1078*E1078*1000,NA()))))))))))</x:f>
      </x:c>
    </x:row>
    <x:row r="1079">
      <x:c r="G1079" s="6" t="str">
        <x:f>IF(A1079="","",IF(OR(H1079="",H1079=C1079),D1079*E1079,IF(AND(C1079="kg",H1079="g"),D1079*E1079/1000,IF(AND(C1079="kg",H1079="mg"),D1079*E1079/1000000,IF(AND(C1079="g",H1079="kg"),D1079*E1079*1000,IF(AND(C1079="m",H1079="cm"),D1079*E1079/100,IF(AND(C1079="m",H1079="mm"),D1079*E1079/1000,IF(AND(C1079="cm",H1079="m"),D1079*E1079*100,IF(AND(C1079="l",H1079="ml"),D1079*E1079/1000,IF(AND(C1079="ml",H1079="l"),D1079*E1079*1000,NA()))))))))))</x:f>
      </x:c>
    </x:row>
    <x:row r="1080">
      <x:c r="G1080" s="6" t="str">
        <x:f>IF(A1080="","",IF(OR(H1080="",H1080=C1080),D1080*E1080,IF(AND(C1080="kg",H1080="g"),D1080*E1080/1000,IF(AND(C1080="kg",H1080="mg"),D1080*E1080/1000000,IF(AND(C1080="g",H1080="kg"),D1080*E1080*1000,IF(AND(C1080="m",H1080="cm"),D1080*E1080/100,IF(AND(C1080="m",H1080="mm"),D1080*E1080/1000,IF(AND(C1080="cm",H1080="m"),D1080*E1080*100,IF(AND(C1080="l",H1080="ml"),D1080*E1080/1000,IF(AND(C1080="ml",H1080="l"),D1080*E1080*1000,NA()))))))))))</x:f>
      </x:c>
    </x:row>
    <x:row r="1081">
      <x:c r="G1081" s="6" t="str">
        <x:f>IF(A1081="","",IF(OR(H1081="",H1081=C1081),D1081*E1081,IF(AND(C1081="kg",H1081="g"),D1081*E1081/1000,IF(AND(C1081="kg",H1081="mg"),D1081*E1081/1000000,IF(AND(C1081="g",H1081="kg"),D1081*E1081*1000,IF(AND(C1081="m",H1081="cm"),D1081*E1081/100,IF(AND(C1081="m",H1081="mm"),D1081*E1081/1000,IF(AND(C1081="cm",H1081="m"),D1081*E1081*100,IF(AND(C1081="l",H1081="ml"),D1081*E1081/1000,IF(AND(C1081="ml",H1081="l"),D1081*E1081*1000,NA()))))))))))</x:f>
      </x:c>
    </x:row>
    <x:row r="1082">
      <x:c r="G1082" s="6" t="str">
        <x:f>IF(A1082="","",IF(OR(H1082="",H1082=C1082),D1082*E1082,IF(AND(C1082="kg",H1082="g"),D1082*E1082/1000,IF(AND(C1082="kg",H1082="mg"),D1082*E1082/1000000,IF(AND(C1082="g",H1082="kg"),D1082*E1082*1000,IF(AND(C1082="m",H1082="cm"),D1082*E1082/100,IF(AND(C1082="m",H1082="mm"),D1082*E1082/1000,IF(AND(C1082="cm",H1082="m"),D1082*E1082*100,IF(AND(C1082="l",H1082="ml"),D1082*E1082/1000,IF(AND(C1082="ml",H1082="l"),D1082*E1082*1000,NA()))))))))))</x:f>
      </x:c>
    </x:row>
    <x:row r="1083">
      <x:c r="G1083" s="6" t="str">
        <x:f>IF(A1083="","",IF(OR(H1083="",H1083=C1083),D1083*E1083,IF(AND(C1083="kg",H1083="g"),D1083*E1083/1000,IF(AND(C1083="kg",H1083="mg"),D1083*E1083/1000000,IF(AND(C1083="g",H1083="kg"),D1083*E1083*1000,IF(AND(C1083="m",H1083="cm"),D1083*E1083/100,IF(AND(C1083="m",H1083="mm"),D1083*E1083/1000,IF(AND(C1083="cm",H1083="m"),D1083*E1083*100,IF(AND(C1083="l",H1083="ml"),D1083*E1083/1000,IF(AND(C1083="ml",H1083="l"),D1083*E1083*1000,NA()))))))))))</x:f>
      </x:c>
    </x:row>
    <x:row r="1084">
      <x:c r="G1084" s="6" t="str">
        <x:f>IF(A1084="","",IF(OR(H1084="",H1084=C1084),D1084*E1084,IF(AND(C1084="kg",H1084="g"),D1084*E1084/1000,IF(AND(C1084="kg",H1084="mg"),D1084*E1084/1000000,IF(AND(C1084="g",H1084="kg"),D1084*E1084*1000,IF(AND(C1084="m",H1084="cm"),D1084*E1084/100,IF(AND(C1084="m",H1084="mm"),D1084*E1084/1000,IF(AND(C1084="cm",H1084="m"),D1084*E1084*100,IF(AND(C1084="l",H1084="ml"),D1084*E1084/1000,IF(AND(C1084="ml",H1084="l"),D1084*E1084*1000,NA()))))))))))</x:f>
      </x:c>
    </x:row>
    <x:row r="1085">
      <x:c r="G1085" s="6" t="str">
        <x:f>IF(A1085="","",IF(OR(H1085="",H1085=C1085),D1085*E1085,IF(AND(C1085="kg",H1085="g"),D1085*E1085/1000,IF(AND(C1085="kg",H1085="mg"),D1085*E1085/1000000,IF(AND(C1085="g",H1085="kg"),D1085*E1085*1000,IF(AND(C1085="m",H1085="cm"),D1085*E1085/100,IF(AND(C1085="m",H1085="mm"),D1085*E1085/1000,IF(AND(C1085="cm",H1085="m"),D1085*E1085*100,IF(AND(C1085="l",H1085="ml"),D1085*E1085/1000,IF(AND(C1085="ml",H1085="l"),D1085*E1085*1000,NA()))))))))))</x:f>
      </x:c>
    </x:row>
    <x:row r="1086">
      <x:c r="G1086" s="6" t="str">
        <x:f>IF(A1086="","",IF(OR(H1086="",H1086=C1086),D1086*E1086,IF(AND(C1086="kg",H1086="g"),D1086*E1086/1000,IF(AND(C1086="kg",H1086="mg"),D1086*E1086/1000000,IF(AND(C1086="g",H1086="kg"),D1086*E1086*1000,IF(AND(C1086="m",H1086="cm"),D1086*E1086/100,IF(AND(C1086="m",H1086="mm"),D1086*E1086/1000,IF(AND(C1086="cm",H1086="m"),D1086*E1086*100,IF(AND(C1086="l",H1086="ml"),D1086*E1086/1000,IF(AND(C1086="ml",H1086="l"),D1086*E1086*1000,NA()))))))))))</x:f>
      </x:c>
    </x:row>
    <x:row r="1087">
      <x:c r="G1087" s="6" t="str">
        <x:f>IF(A1087="","",IF(OR(H1087="",H1087=C1087),D1087*E1087,IF(AND(C1087="kg",H1087="g"),D1087*E1087/1000,IF(AND(C1087="kg",H1087="mg"),D1087*E1087/1000000,IF(AND(C1087="g",H1087="kg"),D1087*E1087*1000,IF(AND(C1087="m",H1087="cm"),D1087*E1087/100,IF(AND(C1087="m",H1087="mm"),D1087*E1087/1000,IF(AND(C1087="cm",H1087="m"),D1087*E1087*100,IF(AND(C1087="l",H1087="ml"),D1087*E1087/1000,IF(AND(C1087="ml",H1087="l"),D1087*E1087*1000,NA()))))))))))</x:f>
      </x:c>
    </x:row>
    <x:row r="1088">
      <x:c r="G1088" s="6" t="str">
        <x:f>IF(A1088="","",IF(OR(H1088="",H1088=C1088),D1088*E1088,IF(AND(C1088="kg",H1088="g"),D1088*E1088/1000,IF(AND(C1088="kg",H1088="mg"),D1088*E1088/1000000,IF(AND(C1088="g",H1088="kg"),D1088*E1088*1000,IF(AND(C1088="m",H1088="cm"),D1088*E1088/100,IF(AND(C1088="m",H1088="mm"),D1088*E1088/1000,IF(AND(C1088="cm",H1088="m"),D1088*E1088*100,IF(AND(C1088="l",H1088="ml"),D1088*E1088/1000,IF(AND(C1088="ml",H1088="l"),D1088*E1088*1000,NA()))))))))))</x:f>
      </x:c>
    </x:row>
    <x:row r="1089">
      <x:c r="G1089" s="6" t="str">
        <x:f>IF(A1089="","",IF(OR(H1089="",H1089=C1089),D1089*E1089,IF(AND(C1089="kg",H1089="g"),D1089*E1089/1000,IF(AND(C1089="kg",H1089="mg"),D1089*E1089/1000000,IF(AND(C1089="g",H1089="kg"),D1089*E1089*1000,IF(AND(C1089="m",H1089="cm"),D1089*E1089/100,IF(AND(C1089="m",H1089="mm"),D1089*E1089/1000,IF(AND(C1089="cm",H1089="m"),D1089*E1089*100,IF(AND(C1089="l",H1089="ml"),D1089*E1089/1000,IF(AND(C1089="ml",H1089="l"),D1089*E1089*1000,NA()))))))))))</x:f>
      </x:c>
    </x:row>
    <x:row r="1090">
      <x:c r="G1090" s="6" t="str">
        <x:f>IF(A1090="","",IF(OR(H1090="",H1090=C1090),D1090*E1090,IF(AND(C1090="kg",H1090="g"),D1090*E1090/1000,IF(AND(C1090="kg",H1090="mg"),D1090*E1090/1000000,IF(AND(C1090="g",H1090="kg"),D1090*E1090*1000,IF(AND(C1090="m",H1090="cm"),D1090*E1090/100,IF(AND(C1090="m",H1090="mm"),D1090*E1090/1000,IF(AND(C1090="cm",H1090="m"),D1090*E1090*100,IF(AND(C1090="l",H1090="ml"),D1090*E1090/1000,IF(AND(C1090="ml",H1090="l"),D1090*E1090*1000,NA()))))))))))</x:f>
      </x:c>
    </x:row>
    <x:row r="1091">
      <x:c r="G1091" s="6" t="str">
        <x:f>IF(A1091="","",IF(OR(H1091="",H1091=C1091),D1091*E1091,IF(AND(C1091="kg",H1091="g"),D1091*E1091/1000,IF(AND(C1091="kg",H1091="mg"),D1091*E1091/1000000,IF(AND(C1091="g",H1091="kg"),D1091*E1091*1000,IF(AND(C1091="m",H1091="cm"),D1091*E1091/100,IF(AND(C1091="m",H1091="mm"),D1091*E1091/1000,IF(AND(C1091="cm",H1091="m"),D1091*E1091*100,IF(AND(C1091="l",H1091="ml"),D1091*E1091/1000,IF(AND(C1091="ml",H1091="l"),D1091*E1091*1000,NA()))))))))))</x:f>
      </x:c>
    </x:row>
    <x:row r="1092">
      <x:c r="G1092" s="6" t="str">
        <x:f>IF(A1092="","",IF(OR(H1092="",H1092=C1092),D1092*E1092,IF(AND(C1092="kg",H1092="g"),D1092*E1092/1000,IF(AND(C1092="kg",H1092="mg"),D1092*E1092/1000000,IF(AND(C1092="g",H1092="kg"),D1092*E1092*1000,IF(AND(C1092="m",H1092="cm"),D1092*E1092/100,IF(AND(C1092="m",H1092="mm"),D1092*E1092/1000,IF(AND(C1092="cm",H1092="m"),D1092*E1092*100,IF(AND(C1092="l",H1092="ml"),D1092*E1092/1000,IF(AND(C1092="ml",H1092="l"),D1092*E1092*1000,NA()))))))))))</x:f>
      </x:c>
    </x:row>
    <x:row r="1093">
      <x:c r="G1093" s="6" t="str">
        <x:f>IF(A1093="","",IF(OR(H1093="",H1093=C1093),D1093*E1093,IF(AND(C1093="kg",H1093="g"),D1093*E1093/1000,IF(AND(C1093="kg",H1093="mg"),D1093*E1093/1000000,IF(AND(C1093="g",H1093="kg"),D1093*E1093*1000,IF(AND(C1093="m",H1093="cm"),D1093*E1093/100,IF(AND(C1093="m",H1093="mm"),D1093*E1093/1000,IF(AND(C1093="cm",H1093="m"),D1093*E1093*100,IF(AND(C1093="l",H1093="ml"),D1093*E1093/1000,IF(AND(C1093="ml",H1093="l"),D1093*E1093*1000,NA()))))))))))</x:f>
      </x:c>
    </x:row>
    <x:row r="1094">
      <x:c r="G1094" s="6" t="str">
        <x:f>IF(A1094="","",IF(OR(H1094="",H1094=C1094),D1094*E1094,IF(AND(C1094="kg",H1094="g"),D1094*E1094/1000,IF(AND(C1094="kg",H1094="mg"),D1094*E1094/1000000,IF(AND(C1094="g",H1094="kg"),D1094*E1094*1000,IF(AND(C1094="m",H1094="cm"),D1094*E1094/100,IF(AND(C1094="m",H1094="mm"),D1094*E1094/1000,IF(AND(C1094="cm",H1094="m"),D1094*E1094*100,IF(AND(C1094="l",H1094="ml"),D1094*E1094/1000,IF(AND(C1094="ml",H1094="l"),D1094*E1094*1000,NA()))))))))))</x:f>
      </x:c>
    </x:row>
    <x:row r="1095">
      <x:c r="G1095" s="6" t="str">
        <x:f>IF(A1095="","",IF(OR(H1095="",H1095=C1095),D1095*E1095,IF(AND(C1095="kg",H1095="g"),D1095*E1095/1000,IF(AND(C1095="kg",H1095="mg"),D1095*E1095/1000000,IF(AND(C1095="g",H1095="kg"),D1095*E1095*1000,IF(AND(C1095="m",H1095="cm"),D1095*E1095/100,IF(AND(C1095="m",H1095="mm"),D1095*E1095/1000,IF(AND(C1095="cm",H1095="m"),D1095*E1095*100,IF(AND(C1095="l",H1095="ml"),D1095*E1095/1000,IF(AND(C1095="ml",H1095="l"),D1095*E1095*1000,NA()))))))))))</x:f>
      </x:c>
    </x:row>
    <x:row r="1096">
      <x:c r="G1096" s="6" t="str">
        <x:f>IF(A1096="","",IF(OR(H1096="",H1096=C1096),D1096*E1096,IF(AND(C1096="kg",H1096="g"),D1096*E1096/1000,IF(AND(C1096="kg",H1096="mg"),D1096*E1096/1000000,IF(AND(C1096="g",H1096="kg"),D1096*E1096*1000,IF(AND(C1096="m",H1096="cm"),D1096*E1096/100,IF(AND(C1096="m",H1096="mm"),D1096*E1096/1000,IF(AND(C1096="cm",H1096="m"),D1096*E1096*100,IF(AND(C1096="l",H1096="ml"),D1096*E1096/1000,IF(AND(C1096="ml",H1096="l"),D1096*E1096*1000,NA()))))))))))</x:f>
      </x:c>
    </x:row>
    <x:row r="1097">
      <x:c r="G1097" s="6" t="str">
        <x:f>IF(A1097="","",IF(OR(H1097="",H1097=C1097),D1097*E1097,IF(AND(C1097="kg",H1097="g"),D1097*E1097/1000,IF(AND(C1097="kg",H1097="mg"),D1097*E1097/1000000,IF(AND(C1097="g",H1097="kg"),D1097*E1097*1000,IF(AND(C1097="m",H1097="cm"),D1097*E1097/100,IF(AND(C1097="m",H1097="mm"),D1097*E1097/1000,IF(AND(C1097="cm",H1097="m"),D1097*E1097*100,IF(AND(C1097="l",H1097="ml"),D1097*E1097/1000,IF(AND(C1097="ml",H1097="l"),D1097*E1097*1000,NA()))))))))))</x:f>
      </x:c>
    </x:row>
    <x:row r="1098">
      <x:c r="G1098" s="6" t="str">
        <x:f>IF(A1098="","",IF(OR(H1098="",H1098=C1098),D1098*E1098,IF(AND(C1098="kg",H1098="g"),D1098*E1098/1000,IF(AND(C1098="kg",H1098="mg"),D1098*E1098/1000000,IF(AND(C1098="g",H1098="kg"),D1098*E1098*1000,IF(AND(C1098="m",H1098="cm"),D1098*E1098/100,IF(AND(C1098="m",H1098="mm"),D1098*E1098/1000,IF(AND(C1098="cm",H1098="m"),D1098*E1098*100,IF(AND(C1098="l",H1098="ml"),D1098*E1098/1000,IF(AND(C1098="ml",H1098="l"),D1098*E1098*1000,NA()))))))))))</x:f>
      </x:c>
    </x:row>
    <x:row r="1099">
      <x:c r="G1099" s="6" t="str">
        <x:f>IF(A1099="","",IF(OR(H1099="",H1099=C1099),D1099*E1099,IF(AND(C1099="kg",H1099="g"),D1099*E1099/1000,IF(AND(C1099="kg",H1099="mg"),D1099*E1099/1000000,IF(AND(C1099="g",H1099="kg"),D1099*E1099*1000,IF(AND(C1099="m",H1099="cm"),D1099*E1099/100,IF(AND(C1099="m",H1099="mm"),D1099*E1099/1000,IF(AND(C1099="cm",H1099="m"),D1099*E1099*100,IF(AND(C1099="l",H1099="ml"),D1099*E1099/1000,IF(AND(C1099="ml",H1099="l"),D1099*E1099*1000,NA()))))))))))</x:f>
      </x:c>
    </x:row>
    <x:row r="1100">
      <x:c r="G1100" s="6" t="str">
        <x:f>IF(A1100="","",IF(OR(H1100="",H1100=C1100),D1100*E1100,IF(AND(C1100="kg",H1100="g"),D1100*E1100/1000,IF(AND(C1100="kg",H1100="mg"),D1100*E1100/1000000,IF(AND(C1100="g",H1100="kg"),D1100*E1100*1000,IF(AND(C1100="m",H1100="cm"),D1100*E1100/100,IF(AND(C1100="m",H1100="mm"),D1100*E1100/1000,IF(AND(C1100="cm",H1100="m"),D1100*E1100*100,IF(AND(C1100="l",H1100="ml"),D1100*E1100/1000,IF(AND(C1100="ml",H1100="l"),D1100*E1100*1000,NA()))))))))))</x:f>
      </x:c>
    </x:row>
    <x:row r="1101">
      <x:c r="G1101" s="6" t="str">
        <x:f>IF(A1101="","",IF(OR(H1101="",H1101=C1101),D1101*E1101,IF(AND(C1101="kg",H1101="g"),D1101*E1101/1000,IF(AND(C1101="kg",H1101="mg"),D1101*E1101/1000000,IF(AND(C1101="g",H1101="kg"),D1101*E1101*1000,IF(AND(C1101="m",H1101="cm"),D1101*E1101/100,IF(AND(C1101="m",H1101="mm"),D1101*E1101/1000,IF(AND(C1101="cm",H1101="m"),D1101*E1101*100,IF(AND(C1101="l",H1101="ml"),D1101*E1101/1000,IF(AND(C1101="ml",H1101="l"),D1101*E1101*1000,NA()))))))))))</x:f>
      </x:c>
    </x:row>
    <x:row r="1102">
      <x:c r="G1102" s="6" t="str">
        <x:f>IF(A1102="","",IF(OR(H1102="",H1102=C1102),D1102*E1102,IF(AND(C1102="kg",H1102="g"),D1102*E1102/1000,IF(AND(C1102="kg",H1102="mg"),D1102*E1102/1000000,IF(AND(C1102="g",H1102="kg"),D1102*E1102*1000,IF(AND(C1102="m",H1102="cm"),D1102*E1102/100,IF(AND(C1102="m",H1102="mm"),D1102*E1102/1000,IF(AND(C1102="cm",H1102="m"),D1102*E1102*100,IF(AND(C1102="l",H1102="ml"),D1102*E1102/1000,IF(AND(C1102="ml",H1102="l"),D1102*E1102*1000,NA()))))))))))</x:f>
      </x:c>
    </x:row>
    <x:row r="1103">
      <x:c r="G1103" s="6" t="str">
        <x:f>IF(A1103="","",IF(OR(H1103="",H1103=C1103),D1103*E1103,IF(AND(C1103="kg",H1103="g"),D1103*E1103/1000,IF(AND(C1103="kg",H1103="mg"),D1103*E1103/1000000,IF(AND(C1103="g",H1103="kg"),D1103*E1103*1000,IF(AND(C1103="m",H1103="cm"),D1103*E1103/100,IF(AND(C1103="m",H1103="mm"),D1103*E1103/1000,IF(AND(C1103="cm",H1103="m"),D1103*E1103*100,IF(AND(C1103="l",H1103="ml"),D1103*E1103/1000,IF(AND(C1103="ml",H1103="l"),D1103*E1103*1000,NA()))))))))))</x:f>
      </x:c>
    </x:row>
    <x:row r="1104">
      <x:c r="G1104" s="6" t="str">
        <x:f>IF(A1104="","",IF(OR(H1104="",H1104=C1104),D1104*E1104,IF(AND(C1104="kg",H1104="g"),D1104*E1104/1000,IF(AND(C1104="kg",H1104="mg"),D1104*E1104/1000000,IF(AND(C1104="g",H1104="kg"),D1104*E1104*1000,IF(AND(C1104="m",H1104="cm"),D1104*E1104/100,IF(AND(C1104="m",H1104="mm"),D1104*E1104/1000,IF(AND(C1104="cm",H1104="m"),D1104*E1104*100,IF(AND(C1104="l",H1104="ml"),D1104*E1104/1000,IF(AND(C1104="ml",H1104="l"),D1104*E1104*1000,NA()))))))))))</x:f>
      </x:c>
    </x:row>
    <x:row r="1105">
      <x:c r="G1105" s="6" t="str">
        <x:f>IF(A1105="","",IF(OR(H1105="",H1105=C1105),D1105*E1105,IF(AND(C1105="kg",H1105="g"),D1105*E1105/1000,IF(AND(C1105="kg",H1105="mg"),D1105*E1105/1000000,IF(AND(C1105="g",H1105="kg"),D1105*E1105*1000,IF(AND(C1105="m",H1105="cm"),D1105*E1105/100,IF(AND(C1105="m",H1105="mm"),D1105*E1105/1000,IF(AND(C1105="cm",H1105="m"),D1105*E1105*100,IF(AND(C1105="l",H1105="ml"),D1105*E1105/1000,IF(AND(C1105="ml",H1105="l"),D1105*E1105*1000,NA()))))))))))</x:f>
      </x:c>
    </x:row>
    <x:row r="1106">
      <x:c r="G1106" s="6" t="str">
        <x:f>IF(A1106="","",IF(OR(H1106="",H1106=C1106),D1106*E1106,IF(AND(C1106="kg",H1106="g"),D1106*E1106/1000,IF(AND(C1106="kg",H1106="mg"),D1106*E1106/1000000,IF(AND(C1106="g",H1106="kg"),D1106*E1106*1000,IF(AND(C1106="m",H1106="cm"),D1106*E1106/100,IF(AND(C1106="m",H1106="mm"),D1106*E1106/1000,IF(AND(C1106="cm",H1106="m"),D1106*E1106*100,IF(AND(C1106="l",H1106="ml"),D1106*E1106/1000,IF(AND(C1106="ml",H1106="l"),D1106*E1106*1000,NA()))))))))))</x:f>
      </x:c>
    </x:row>
    <x:row r="1107">
      <x:c r="G1107" s="6" t="str">
        <x:f>IF(A1107="","",IF(OR(H1107="",H1107=C1107),D1107*E1107,IF(AND(C1107="kg",H1107="g"),D1107*E1107/1000,IF(AND(C1107="kg",H1107="mg"),D1107*E1107/1000000,IF(AND(C1107="g",H1107="kg"),D1107*E1107*1000,IF(AND(C1107="m",H1107="cm"),D1107*E1107/100,IF(AND(C1107="m",H1107="mm"),D1107*E1107/1000,IF(AND(C1107="cm",H1107="m"),D1107*E1107*100,IF(AND(C1107="l",H1107="ml"),D1107*E1107/1000,IF(AND(C1107="ml",H1107="l"),D1107*E1107*1000,NA()))))))))))</x:f>
      </x:c>
    </x:row>
    <x:row r="1108">
      <x:c r="G1108" s="6" t="str">
        <x:f>IF(A1108="","",IF(OR(H1108="",H1108=C1108),D1108*E1108,IF(AND(C1108="kg",H1108="g"),D1108*E1108/1000,IF(AND(C1108="kg",H1108="mg"),D1108*E1108/1000000,IF(AND(C1108="g",H1108="kg"),D1108*E1108*1000,IF(AND(C1108="m",H1108="cm"),D1108*E1108/100,IF(AND(C1108="m",H1108="mm"),D1108*E1108/1000,IF(AND(C1108="cm",H1108="m"),D1108*E1108*100,IF(AND(C1108="l",H1108="ml"),D1108*E1108/1000,IF(AND(C1108="ml",H1108="l"),D1108*E1108*1000,NA()))))))))))</x:f>
      </x:c>
    </x:row>
    <x:row r="1109">
      <x:c r="G1109" s="6" t="str">
        <x:f>IF(A1109="","",IF(OR(H1109="",H1109=C1109),D1109*E1109,IF(AND(C1109="kg",H1109="g"),D1109*E1109/1000,IF(AND(C1109="kg",H1109="mg"),D1109*E1109/1000000,IF(AND(C1109="g",H1109="kg"),D1109*E1109*1000,IF(AND(C1109="m",H1109="cm"),D1109*E1109/100,IF(AND(C1109="m",H1109="mm"),D1109*E1109/1000,IF(AND(C1109="cm",H1109="m"),D1109*E1109*100,IF(AND(C1109="l",H1109="ml"),D1109*E1109/1000,IF(AND(C1109="ml",H1109="l"),D1109*E1109*1000,NA()))))))))))</x:f>
      </x:c>
    </x:row>
    <x:row r="1110">
      <x:c r="G1110" s="6" t="str">
        <x:f>IF(A1110="","",IF(OR(H1110="",H1110=C1110),D1110*E1110,IF(AND(C1110="kg",H1110="g"),D1110*E1110/1000,IF(AND(C1110="kg",H1110="mg"),D1110*E1110/1000000,IF(AND(C1110="g",H1110="kg"),D1110*E1110*1000,IF(AND(C1110="m",H1110="cm"),D1110*E1110/100,IF(AND(C1110="m",H1110="mm"),D1110*E1110/1000,IF(AND(C1110="cm",H1110="m"),D1110*E1110*100,IF(AND(C1110="l",H1110="ml"),D1110*E1110/1000,IF(AND(C1110="ml",H1110="l"),D1110*E1110*1000,NA()))))))))))</x:f>
      </x:c>
    </x:row>
    <x:row r="1111">
      <x:c r="G1111" s="6" t="str">
        <x:f>IF(A1111="","",IF(OR(H1111="",H1111=C1111),D1111*E1111,IF(AND(C1111="kg",H1111="g"),D1111*E1111/1000,IF(AND(C1111="kg",H1111="mg"),D1111*E1111/1000000,IF(AND(C1111="g",H1111="kg"),D1111*E1111*1000,IF(AND(C1111="m",H1111="cm"),D1111*E1111/100,IF(AND(C1111="m",H1111="mm"),D1111*E1111/1000,IF(AND(C1111="cm",H1111="m"),D1111*E1111*100,IF(AND(C1111="l",H1111="ml"),D1111*E1111/1000,IF(AND(C1111="ml",H1111="l"),D1111*E1111*1000,NA()))))))))))</x:f>
      </x:c>
    </x:row>
    <x:row r="1112">
      <x:c r="G1112" s="6" t="str">
        <x:f>IF(A1112="","",IF(OR(H1112="",H1112=C1112),D1112*E1112,IF(AND(C1112="kg",H1112="g"),D1112*E1112/1000,IF(AND(C1112="kg",H1112="mg"),D1112*E1112/1000000,IF(AND(C1112="g",H1112="kg"),D1112*E1112*1000,IF(AND(C1112="m",H1112="cm"),D1112*E1112/100,IF(AND(C1112="m",H1112="mm"),D1112*E1112/1000,IF(AND(C1112="cm",H1112="m"),D1112*E1112*100,IF(AND(C1112="l",H1112="ml"),D1112*E1112/1000,IF(AND(C1112="ml",H1112="l"),D1112*E1112*1000,NA()))))))))))</x:f>
      </x:c>
    </x:row>
    <x:row r="1113">
      <x:c r="G1113" s="6" t="str">
        <x:f>IF(A1113="","",IF(OR(H1113="",H1113=C1113),D1113*E1113,IF(AND(C1113="kg",H1113="g"),D1113*E1113/1000,IF(AND(C1113="kg",H1113="mg"),D1113*E1113/1000000,IF(AND(C1113="g",H1113="kg"),D1113*E1113*1000,IF(AND(C1113="m",H1113="cm"),D1113*E1113/100,IF(AND(C1113="m",H1113="mm"),D1113*E1113/1000,IF(AND(C1113="cm",H1113="m"),D1113*E1113*100,IF(AND(C1113="l",H1113="ml"),D1113*E1113/1000,IF(AND(C1113="ml",H1113="l"),D1113*E1113*1000,NA()))))))))))</x:f>
      </x:c>
    </x:row>
    <x:row r="1114">
      <x:c r="G1114" s="6" t="str">
        <x:f>IF(A1114="","",IF(OR(H1114="",H1114=C1114),D1114*E1114,IF(AND(C1114="kg",H1114="g"),D1114*E1114/1000,IF(AND(C1114="kg",H1114="mg"),D1114*E1114/1000000,IF(AND(C1114="g",H1114="kg"),D1114*E1114*1000,IF(AND(C1114="m",H1114="cm"),D1114*E1114/100,IF(AND(C1114="m",H1114="mm"),D1114*E1114/1000,IF(AND(C1114="cm",H1114="m"),D1114*E1114*100,IF(AND(C1114="l",H1114="ml"),D1114*E1114/1000,IF(AND(C1114="ml",H1114="l"),D1114*E1114*1000,NA()))))))))))</x:f>
      </x:c>
    </x:row>
    <x:row r="1115">
      <x:c r="G1115" s="6" t="str">
        <x:f>IF(A1115="","",IF(OR(H1115="",H1115=C1115),D1115*E1115,IF(AND(C1115="kg",H1115="g"),D1115*E1115/1000,IF(AND(C1115="kg",H1115="mg"),D1115*E1115/1000000,IF(AND(C1115="g",H1115="kg"),D1115*E1115*1000,IF(AND(C1115="m",H1115="cm"),D1115*E1115/100,IF(AND(C1115="m",H1115="mm"),D1115*E1115/1000,IF(AND(C1115="cm",H1115="m"),D1115*E1115*100,IF(AND(C1115="l",H1115="ml"),D1115*E1115/1000,IF(AND(C1115="ml",H1115="l"),D1115*E1115*1000,NA()))))))))))</x:f>
      </x:c>
    </x:row>
    <x:row r="1116">
      <x:c r="G1116" s="6" t="str">
        <x:f>IF(A1116="","",IF(OR(H1116="",H1116=C1116),D1116*E1116,IF(AND(C1116="kg",H1116="g"),D1116*E1116/1000,IF(AND(C1116="kg",H1116="mg"),D1116*E1116/1000000,IF(AND(C1116="g",H1116="kg"),D1116*E1116*1000,IF(AND(C1116="m",H1116="cm"),D1116*E1116/100,IF(AND(C1116="m",H1116="mm"),D1116*E1116/1000,IF(AND(C1116="cm",H1116="m"),D1116*E1116*100,IF(AND(C1116="l",H1116="ml"),D1116*E1116/1000,IF(AND(C1116="ml",H1116="l"),D1116*E1116*1000,NA()))))))))))</x:f>
      </x:c>
    </x:row>
    <x:row r="1117">
      <x:c r="G1117" s="6" t="str">
        <x:f>IF(A1117="","",IF(OR(H1117="",H1117=C1117),D1117*E1117,IF(AND(C1117="kg",H1117="g"),D1117*E1117/1000,IF(AND(C1117="kg",H1117="mg"),D1117*E1117/1000000,IF(AND(C1117="g",H1117="kg"),D1117*E1117*1000,IF(AND(C1117="m",H1117="cm"),D1117*E1117/100,IF(AND(C1117="m",H1117="mm"),D1117*E1117/1000,IF(AND(C1117="cm",H1117="m"),D1117*E1117*100,IF(AND(C1117="l",H1117="ml"),D1117*E1117/1000,IF(AND(C1117="ml",H1117="l"),D1117*E1117*1000,NA()))))))))))</x:f>
      </x:c>
    </x:row>
    <x:row r="1118">
      <x:c r="G1118" s="6" t="str">
        <x:f>IF(A1118="","",IF(OR(H1118="",H1118=C1118),D1118*E1118,IF(AND(C1118="kg",H1118="g"),D1118*E1118/1000,IF(AND(C1118="kg",H1118="mg"),D1118*E1118/1000000,IF(AND(C1118="g",H1118="kg"),D1118*E1118*1000,IF(AND(C1118="m",H1118="cm"),D1118*E1118/100,IF(AND(C1118="m",H1118="mm"),D1118*E1118/1000,IF(AND(C1118="cm",H1118="m"),D1118*E1118*100,IF(AND(C1118="l",H1118="ml"),D1118*E1118/1000,IF(AND(C1118="ml",H1118="l"),D1118*E1118*1000,NA()))))))))))</x:f>
      </x:c>
    </x:row>
    <x:row r="1119">
      <x:c r="G1119" s="6" t="str">
        <x:f>IF(A1119="","",IF(OR(H1119="",H1119=C1119),D1119*E1119,IF(AND(C1119="kg",H1119="g"),D1119*E1119/1000,IF(AND(C1119="kg",H1119="mg"),D1119*E1119/1000000,IF(AND(C1119="g",H1119="kg"),D1119*E1119*1000,IF(AND(C1119="m",H1119="cm"),D1119*E1119/100,IF(AND(C1119="m",H1119="mm"),D1119*E1119/1000,IF(AND(C1119="cm",H1119="m"),D1119*E1119*100,IF(AND(C1119="l",H1119="ml"),D1119*E1119/1000,IF(AND(C1119="ml",H1119="l"),D1119*E1119*1000,NA()))))))))))</x:f>
      </x:c>
    </x:row>
    <x:row r="1120">
      <x:c r="G1120" s="6" t="str">
        <x:f>IF(A1120="","",IF(OR(H1120="",H1120=C1120),D1120*E1120,IF(AND(C1120="kg",H1120="g"),D1120*E1120/1000,IF(AND(C1120="kg",H1120="mg"),D1120*E1120/1000000,IF(AND(C1120="g",H1120="kg"),D1120*E1120*1000,IF(AND(C1120="m",H1120="cm"),D1120*E1120/100,IF(AND(C1120="m",H1120="mm"),D1120*E1120/1000,IF(AND(C1120="cm",H1120="m"),D1120*E1120*100,IF(AND(C1120="l",H1120="ml"),D1120*E1120/1000,IF(AND(C1120="ml",H1120="l"),D1120*E1120*1000,NA()))))))))))</x:f>
      </x:c>
    </x:row>
    <x:row r="1121">
      <x:c r="G1121" s="6" t="str">
        <x:f>IF(A1121="","",IF(OR(H1121="",H1121=C1121),D1121*E1121,IF(AND(C1121="kg",H1121="g"),D1121*E1121/1000,IF(AND(C1121="kg",H1121="mg"),D1121*E1121/1000000,IF(AND(C1121="g",H1121="kg"),D1121*E1121*1000,IF(AND(C1121="m",H1121="cm"),D1121*E1121/100,IF(AND(C1121="m",H1121="mm"),D1121*E1121/1000,IF(AND(C1121="cm",H1121="m"),D1121*E1121*100,IF(AND(C1121="l",H1121="ml"),D1121*E1121/1000,IF(AND(C1121="ml",H1121="l"),D1121*E1121*1000,NA()))))))))))</x:f>
      </x:c>
    </x:row>
    <x:row r="1122">
      <x:c r="G1122" s="6" t="str">
        <x:f>IF(A1122="","",IF(OR(H1122="",H1122=C1122),D1122*E1122,IF(AND(C1122="kg",H1122="g"),D1122*E1122/1000,IF(AND(C1122="kg",H1122="mg"),D1122*E1122/1000000,IF(AND(C1122="g",H1122="kg"),D1122*E1122*1000,IF(AND(C1122="m",H1122="cm"),D1122*E1122/100,IF(AND(C1122="m",H1122="mm"),D1122*E1122/1000,IF(AND(C1122="cm",H1122="m"),D1122*E1122*100,IF(AND(C1122="l",H1122="ml"),D1122*E1122/1000,IF(AND(C1122="ml",H1122="l"),D1122*E1122*1000,NA()))))))))))</x:f>
      </x:c>
    </x:row>
    <x:row r="1123">
      <x:c r="G1123" s="6" t="str">
        <x:f>IF(A1123="","",IF(OR(H1123="",H1123=C1123),D1123*E1123,IF(AND(C1123="kg",H1123="g"),D1123*E1123/1000,IF(AND(C1123="kg",H1123="mg"),D1123*E1123/1000000,IF(AND(C1123="g",H1123="kg"),D1123*E1123*1000,IF(AND(C1123="m",H1123="cm"),D1123*E1123/100,IF(AND(C1123="m",H1123="mm"),D1123*E1123/1000,IF(AND(C1123="cm",H1123="m"),D1123*E1123*100,IF(AND(C1123="l",H1123="ml"),D1123*E1123/1000,IF(AND(C1123="ml",H1123="l"),D1123*E1123*1000,NA()))))))))))</x:f>
      </x:c>
    </x:row>
    <x:row r="1124">
      <x:c r="G1124" s="6" t="str">
        <x:f>IF(A1124="","",IF(OR(H1124="",H1124=C1124),D1124*E1124,IF(AND(C1124="kg",H1124="g"),D1124*E1124/1000,IF(AND(C1124="kg",H1124="mg"),D1124*E1124/1000000,IF(AND(C1124="g",H1124="kg"),D1124*E1124*1000,IF(AND(C1124="m",H1124="cm"),D1124*E1124/100,IF(AND(C1124="m",H1124="mm"),D1124*E1124/1000,IF(AND(C1124="cm",H1124="m"),D1124*E1124*100,IF(AND(C1124="l",H1124="ml"),D1124*E1124/1000,IF(AND(C1124="ml",H1124="l"),D1124*E1124*1000,NA()))))))))))</x:f>
      </x:c>
    </x:row>
    <x:row r="1125">
      <x:c r="G1125" s="6" t="str">
        <x:f>IF(A1125="","",IF(OR(H1125="",H1125=C1125),D1125*E1125,IF(AND(C1125="kg",H1125="g"),D1125*E1125/1000,IF(AND(C1125="kg",H1125="mg"),D1125*E1125/1000000,IF(AND(C1125="g",H1125="kg"),D1125*E1125*1000,IF(AND(C1125="m",H1125="cm"),D1125*E1125/100,IF(AND(C1125="m",H1125="mm"),D1125*E1125/1000,IF(AND(C1125="cm",H1125="m"),D1125*E1125*100,IF(AND(C1125="l",H1125="ml"),D1125*E1125/1000,IF(AND(C1125="ml",H1125="l"),D1125*E1125*1000,NA()))))))))))</x:f>
      </x:c>
    </x:row>
    <x:row r="1126">
      <x:c r="G1126" s="6" t="str">
        <x:f>IF(A1126="","",IF(OR(H1126="",H1126=C1126),D1126*E1126,IF(AND(C1126="kg",H1126="g"),D1126*E1126/1000,IF(AND(C1126="kg",H1126="mg"),D1126*E1126/1000000,IF(AND(C1126="g",H1126="kg"),D1126*E1126*1000,IF(AND(C1126="m",H1126="cm"),D1126*E1126/100,IF(AND(C1126="m",H1126="mm"),D1126*E1126/1000,IF(AND(C1126="cm",H1126="m"),D1126*E1126*100,IF(AND(C1126="l",H1126="ml"),D1126*E1126/1000,IF(AND(C1126="ml",H1126="l"),D1126*E1126*1000,NA()))))))))))</x:f>
      </x:c>
    </x:row>
    <x:row r="1127">
      <x:c r="G1127" s="6" t="str">
        <x:f>IF(A1127="","",IF(OR(H1127="",H1127=C1127),D1127*E1127,IF(AND(C1127="kg",H1127="g"),D1127*E1127/1000,IF(AND(C1127="kg",H1127="mg"),D1127*E1127/1000000,IF(AND(C1127="g",H1127="kg"),D1127*E1127*1000,IF(AND(C1127="m",H1127="cm"),D1127*E1127/100,IF(AND(C1127="m",H1127="mm"),D1127*E1127/1000,IF(AND(C1127="cm",H1127="m"),D1127*E1127*100,IF(AND(C1127="l",H1127="ml"),D1127*E1127/1000,IF(AND(C1127="ml",H1127="l"),D1127*E1127*1000,NA()))))))))))</x:f>
      </x:c>
    </x:row>
    <x:row r="1128">
      <x:c r="G1128" s="6" t="str">
        <x:f>IF(A1128="","",IF(OR(H1128="",H1128=C1128),D1128*E1128,IF(AND(C1128="kg",H1128="g"),D1128*E1128/1000,IF(AND(C1128="kg",H1128="mg"),D1128*E1128/1000000,IF(AND(C1128="g",H1128="kg"),D1128*E1128*1000,IF(AND(C1128="m",H1128="cm"),D1128*E1128/100,IF(AND(C1128="m",H1128="mm"),D1128*E1128/1000,IF(AND(C1128="cm",H1128="m"),D1128*E1128*100,IF(AND(C1128="l",H1128="ml"),D1128*E1128/1000,IF(AND(C1128="ml",H1128="l"),D1128*E1128*1000,NA()))))))))))</x:f>
      </x:c>
    </x:row>
    <x:row r="1129">
      <x:c r="G1129" s="6" t="str">
        <x:f>IF(A1129="","",IF(OR(H1129="",H1129=C1129),D1129*E1129,IF(AND(C1129="kg",H1129="g"),D1129*E1129/1000,IF(AND(C1129="kg",H1129="mg"),D1129*E1129/1000000,IF(AND(C1129="g",H1129="kg"),D1129*E1129*1000,IF(AND(C1129="m",H1129="cm"),D1129*E1129/100,IF(AND(C1129="m",H1129="mm"),D1129*E1129/1000,IF(AND(C1129="cm",H1129="m"),D1129*E1129*100,IF(AND(C1129="l",H1129="ml"),D1129*E1129/1000,IF(AND(C1129="ml",H1129="l"),D1129*E1129*1000,NA()))))))))))</x:f>
      </x:c>
    </x:row>
    <x:row r="1130">
      <x:c r="G1130" s="6" t="str">
        <x:f>IF(A1130="","",IF(OR(H1130="",H1130=C1130),D1130*E1130,IF(AND(C1130="kg",H1130="g"),D1130*E1130/1000,IF(AND(C1130="kg",H1130="mg"),D1130*E1130/1000000,IF(AND(C1130="g",H1130="kg"),D1130*E1130*1000,IF(AND(C1130="m",H1130="cm"),D1130*E1130/100,IF(AND(C1130="m",H1130="mm"),D1130*E1130/1000,IF(AND(C1130="cm",H1130="m"),D1130*E1130*100,IF(AND(C1130="l",H1130="ml"),D1130*E1130/1000,IF(AND(C1130="ml",H1130="l"),D1130*E1130*1000,NA()))))))))))</x:f>
      </x:c>
    </x:row>
    <x:row r="1131">
      <x:c r="G1131" s="6" t="str">
        <x:f>IF(A1131="","",IF(OR(H1131="",H1131=C1131),D1131*E1131,IF(AND(C1131="kg",H1131="g"),D1131*E1131/1000,IF(AND(C1131="kg",H1131="mg"),D1131*E1131/1000000,IF(AND(C1131="g",H1131="kg"),D1131*E1131*1000,IF(AND(C1131="m",H1131="cm"),D1131*E1131/100,IF(AND(C1131="m",H1131="mm"),D1131*E1131/1000,IF(AND(C1131="cm",H1131="m"),D1131*E1131*100,IF(AND(C1131="l",H1131="ml"),D1131*E1131/1000,IF(AND(C1131="ml",H1131="l"),D1131*E1131*1000,NA()))))))))))</x:f>
      </x:c>
    </x:row>
    <x:row r="1132">
      <x:c r="G1132" s="6" t="str">
        <x:f>IF(A1132="","",IF(OR(H1132="",H1132=C1132),D1132*E1132,IF(AND(C1132="kg",H1132="g"),D1132*E1132/1000,IF(AND(C1132="kg",H1132="mg"),D1132*E1132/1000000,IF(AND(C1132="g",H1132="kg"),D1132*E1132*1000,IF(AND(C1132="m",H1132="cm"),D1132*E1132/100,IF(AND(C1132="m",H1132="mm"),D1132*E1132/1000,IF(AND(C1132="cm",H1132="m"),D1132*E1132*100,IF(AND(C1132="l",H1132="ml"),D1132*E1132/1000,IF(AND(C1132="ml",H1132="l"),D1132*E1132*1000,NA()))))))))))</x:f>
      </x:c>
    </x:row>
    <x:row r="1133">
      <x:c r="G1133" s="6" t="str">
        <x:f>IF(A1133="","",IF(OR(H1133="",H1133=C1133),D1133*E1133,IF(AND(C1133="kg",H1133="g"),D1133*E1133/1000,IF(AND(C1133="kg",H1133="mg"),D1133*E1133/1000000,IF(AND(C1133="g",H1133="kg"),D1133*E1133*1000,IF(AND(C1133="m",H1133="cm"),D1133*E1133/100,IF(AND(C1133="m",H1133="mm"),D1133*E1133/1000,IF(AND(C1133="cm",H1133="m"),D1133*E1133*100,IF(AND(C1133="l",H1133="ml"),D1133*E1133/1000,IF(AND(C1133="ml",H1133="l"),D1133*E1133*1000,NA()))))))))))</x:f>
      </x:c>
    </x:row>
    <x:row r="1134">
      <x:c r="G1134" s="6" t="str">
        <x:f>IF(A1134="","",IF(OR(H1134="",H1134=C1134),D1134*E1134,IF(AND(C1134="kg",H1134="g"),D1134*E1134/1000,IF(AND(C1134="kg",H1134="mg"),D1134*E1134/1000000,IF(AND(C1134="g",H1134="kg"),D1134*E1134*1000,IF(AND(C1134="m",H1134="cm"),D1134*E1134/100,IF(AND(C1134="m",H1134="mm"),D1134*E1134/1000,IF(AND(C1134="cm",H1134="m"),D1134*E1134*100,IF(AND(C1134="l",H1134="ml"),D1134*E1134/1000,IF(AND(C1134="ml",H1134="l"),D1134*E1134*1000,NA()))))))))))</x:f>
      </x:c>
    </x:row>
    <x:row r="1135">
      <x:c r="G1135" s="6" t="str">
        <x:f>IF(A1135="","",IF(OR(H1135="",H1135=C1135),D1135*E1135,IF(AND(C1135="kg",H1135="g"),D1135*E1135/1000,IF(AND(C1135="kg",H1135="mg"),D1135*E1135/1000000,IF(AND(C1135="g",H1135="kg"),D1135*E1135*1000,IF(AND(C1135="m",H1135="cm"),D1135*E1135/100,IF(AND(C1135="m",H1135="mm"),D1135*E1135/1000,IF(AND(C1135="cm",H1135="m"),D1135*E1135*100,IF(AND(C1135="l",H1135="ml"),D1135*E1135/1000,IF(AND(C1135="ml",H1135="l"),D1135*E1135*1000,NA()))))))))))</x:f>
      </x:c>
    </x:row>
    <x:row r="1136">
      <x:c r="G1136" s="6" t="str">
        <x:f>IF(A1136="","",IF(OR(H1136="",H1136=C1136),D1136*E1136,IF(AND(C1136="kg",H1136="g"),D1136*E1136/1000,IF(AND(C1136="kg",H1136="mg"),D1136*E1136/1000000,IF(AND(C1136="g",H1136="kg"),D1136*E1136*1000,IF(AND(C1136="m",H1136="cm"),D1136*E1136/100,IF(AND(C1136="m",H1136="mm"),D1136*E1136/1000,IF(AND(C1136="cm",H1136="m"),D1136*E1136*100,IF(AND(C1136="l",H1136="ml"),D1136*E1136/1000,IF(AND(C1136="ml",H1136="l"),D1136*E1136*1000,NA()))))))))))</x:f>
      </x:c>
    </x:row>
    <x:row r="1137">
      <x:c r="G1137" s="6" t="str">
        <x:f>IF(A1137="","",IF(OR(H1137="",H1137=C1137),D1137*E1137,IF(AND(C1137="kg",H1137="g"),D1137*E1137/1000,IF(AND(C1137="kg",H1137="mg"),D1137*E1137/1000000,IF(AND(C1137="g",H1137="kg"),D1137*E1137*1000,IF(AND(C1137="m",H1137="cm"),D1137*E1137/100,IF(AND(C1137="m",H1137="mm"),D1137*E1137/1000,IF(AND(C1137="cm",H1137="m"),D1137*E1137*100,IF(AND(C1137="l",H1137="ml"),D1137*E1137/1000,IF(AND(C1137="ml",H1137="l"),D1137*E1137*1000,NA()))))))))))</x:f>
      </x:c>
    </x:row>
    <x:row r="1138">
      <x:c r="G1138" s="6" t="str">
        <x:f>IF(A1138="","",IF(OR(H1138="",H1138=C1138),D1138*E1138,IF(AND(C1138="kg",H1138="g"),D1138*E1138/1000,IF(AND(C1138="kg",H1138="mg"),D1138*E1138/1000000,IF(AND(C1138="g",H1138="kg"),D1138*E1138*1000,IF(AND(C1138="m",H1138="cm"),D1138*E1138/100,IF(AND(C1138="m",H1138="mm"),D1138*E1138/1000,IF(AND(C1138="cm",H1138="m"),D1138*E1138*100,IF(AND(C1138="l",H1138="ml"),D1138*E1138/1000,IF(AND(C1138="ml",H1138="l"),D1138*E1138*1000,NA()))))))))))</x:f>
      </x:c>
    </x:row>
    <x:row r="1139">
      <x:c r="G1139" s="6" t="str">
        <x:f>IF(A1139="","",IF(OR(H1139="",H1139=C1139),D1139*E1139,IF(AND(C1139="kg",H1139="g"),D1139*E1139/1000,IF(AND(C1139="kg",H1139="mg"),D1139*E1139/1000000,IF(AND(C1139="g",H1139="kg"),D1139*E1139*1000,IF(AND(C1139="m",H1139="cm"),D1139*E1139/100,IF(AND(C1139="m",H1139="mm"),D1139*E1139/1000,IF(AND(C1139="cm",H1139="m"),D1139*E1139*100,IF(AND(C1139="l",H1139="ml"),D1139*E1139/1000,IF(AND(C1139="ml",H1139="l"),D1139*E1139*1000,NA()))))))))))</x:f>
      </x:c>
    </x:row>
    <x:row r="1140">
      <x:c r="G1140" s="6" t="str">
        <x:f>IF(A1140="","",IF(OR(H1140="",H1140=C1140),D1140*E1140,IF(AND(C1140="kg",H1140="g"),D1140*E1140/1000,IF(AND(C1140="kg",H1140="mg"),D1140*E1140/1000000,IF(AND(C1140="g",H1140="kg"),D1140*E1140*1000,IF(AND(C1140="m",H1140="cm"),D1140*E1140/100,IF(AND(C1140="m",H1140="mm"),D1140*E1140/1000,IF(AND(C1140="cm",H1140="m"),D1140*E1140*100,IF(AND(C1140="l",H1140="ml"),D1140*E1140/1000,IF(AND(C1140="ml",H1140="l"),D1140*E1140*1000,NA()))))))))))</x:f>
      </x:c>
    </x:row>
    <x:row r="1141">
      <x:c r="G1141" s="6" t="str">
        <x:f>IF(A1141="","",IF(OR(H1141="",H1141=C1141),D1141*E1141,IF(AND(C1141="kg",H1141="g"),D1141*E1141/1000,IF(AND(C1141="kg",H1141="mg"),D1141*E1141/1000000,IF(AND(C1141="g",H1141="kg"),D1141*E1141*1000,IF(AND(C1141="m",H1141="cm"),D1141*E1141/100,IF(AND(C1141="m",H1141="mm"),D1141*E1141/1000,IF(AND(C1141="cm",H1141="m"),D1141*E1141*100,IF(AND(C1141="l",H1141="ml"),D1141*E1141/1000,IF(AND(C1141="ml",H1141="l"),D1141*E1141*1000,NA()))))))))))</x:f>
      </x:c>
    </x:row>
    <x:row r="1142">
      <x:c r="G1142" s="6" t="str">
        <x:f>IF(A1142="","",IF(OR(H1142="",H1142=C1142),D1142*E1142,IF(AND(C1142="kg",H1142="g"),D1142*E1142/1000,IF(AND(C1142="kg",H1142="mg"),D1142*E1142/1000000,IF(AND(C1142="g",H1142="kg"),D1142*E1142*1000,IF(AND(C1142="m",H1142="cm"),D1142*E1142/100,IF(AND(C1142="m",H1142="mm"),D1142*E1142/1000,IF(AND(C1142="cm",H1142="m"),D1142*E1142*100,IF(AND(C1142="l",H1142="ml"),D1142*E1142/1000,IF(AND(C1142="ml",H1142="l"),D1142*E1142*1000,NA()))))))))))</x:f>
      </x:c>
    </x:row>
    <x:row r="1143">
      <x:c r="G1143" s="6" t="str">
        <x:f>IF(A1143="","",IF(OR(H1143="",H1143=C1143),D1143*E1143,IF(AND(C1143="kg",H1143="g"),D1143*E1143/1000,IF(AND(C1143="kg",H1143="mg"),D1143*E1143/1000000,IF(AND(C1143="g",H1143="kg"),D1143*E1143*1000,IF(AND(C1143="m",H1143="cm"),D1143*E1143/100,IF(AND(C1143="m",H1143="mm"),D1143*E1143/1000,IF(AND(C1143="cm",H1143="m"),D1143*E1143*100,IF(AND(C1143="l",H1143="ml"),D1143*E1143/1000,IF(AND(C1143="ml",H1143="l"),D1143*E1143*1000,NA()))))))))))</x:f>
      </x:c>
    </x:row>
    <x:row r="1144">
      <x:c r="G1144" s="6" t="str">
        <x:f>IF(A1144="","",IF(OR(H1144="",H1144=C1144),D1144*E1144,IF(AND(C1144="kg",H1144="g"),D1144*E1144/1000,IF(AND(C1144="kg",H1144="mg"),D1144*E1144/1000000,IF(AND(C1144="g",H1144="kg"),D1144*E1144*1000,IF(AND(C1144="m",H1144="cm"),D1144*E1144/100,IF(AND(C1144="m",H1144="mm"),D1144*E1144/1000,IF(AND(C1144="cm",H1144="m"),D1144*E1144*100,IF(AND(C1144="l",H1144="ml"),D1144*E1144/1000,IF(AND(C1144="ml",H1144="l"),D1144*E1144*1000,NA()))))))))))</x:f>
      </x:c>
    </x:row>
    <x:row r="1145">
      <x:c r="G1145" s="6" t="str">
        <x:f>IF(A1145="","",IF(OR(H1145="",H1145=C1145),D1145*E1145,IF(AND(C1145="kg",H1145="g"),D1145*E1145/1000,IF(AND(C1145="kg",H1145="mg"),D1145*E1145/1000000,IF(AND(C1145="g",H1145="kg"),D1145*E1145*1000,IF(AND(C1145="m",H1145="cm"),D1145*E1145/100,IF(AND(C1145="m",H1145="mm"),D1145*E1145/1000,IF(AND(C1145="cm",H1145="m"),D1145*E1145*100,IF(AND(C1145="l",H1145="ml"),D1145*E1145/1000,IF(AND(C1145="ml",H1145="l"),D1145*E1145*1000,NA()))))))))))</x:f>
      </x:c>
    </x:row>
    <x:row r="1146">
      <x:c r="G1146" s="6" t="str">
        <x:f>IF(A1146="","",IF(OR(H1146="",H1146=C1146),D1146*E1146,IF(AND(C1146="kg",H1146="g"),D1146*E1146/1000,IF(AND(C1146="kg",H1146="mg"),D1146*E1146/1000000,IF(AND(C1146="g",H1146="kg"),D1146*E1146*1000,IF(AND(C1146="m",H1146="cm"),D1146*E1146/100,IF(AND(C1146="m",H1146="mm"),D1146*E1146/1000,IF(AND(C1146="cm",H1146="m"),D1146*E1146*100,IF(AND(C1146="l",H1146="ml"),D1146*E1146/1000,IF(AND(C1146="ml",H1146="l"),D1146*E1146*1000,NA()))))))))))</x:f>
      </x:c>
    </x:row>
    <x:row r="1147">
      <x:c r="G1147" s="6" t="str">
        <x:f>IF(A1147="","",IF(OR(H1147="",H1147=C1147),D1147*E1147,IF(AND(C1147="kg",H1147="g"),D1147*E1147/1000,IF(AND(C1147="kg",H1147="mg"),D1147*E1147/1000000,IF(AND(C1147="g",H1147="kg"),D1147*E1147*1000,IF(AND(C1147="m",H1147="cm"),D1147*E1147/100,IF(AND(C1147="m",H1147="mm"),D1147*E1147/1000,IF(AND(C1147="cm",H1147="m"),D1147*E1147*100,IF(AND(C1147="l",H1147="ml"),D1147*E1147/1000,IF(AND(C1147="ml",H1147="l"),D1147*E1147*1000,NA()))))))))))</x:f>
      </x:c>
    </x:row>
    <x:row r="1148">
      <x:c r="G1148" s="6" t="str">
        <x:f>IF(A1148="","",IF(OR(H1148="",H1148=C1148),D1148*E1148,IF(AND(C1148="kg",H1148="g"),D1148*E1148/1000,IF(AND(C1148="kg",H1148="mg"),D1148*E1148/1000000,IF(AND(C1148="g",H1148="kg"),D1148*E1148*1000,IF(AND(C1148="m",H1148="cm"),D1148*E1148/100,IF(AND(C1148="m",H1148="mm"),D1148*E1148/1000,IF(AND(C1148="cm",H1148="m"),D1148*E1148*100,IF(AND(C1148="l",H1148="ml"),D1148*E1148/1000,IF(AND(C1148="ml",H1148="l"),D1148*E1148*1000,NA()))))))))))</x:f>
      </x:c>
    </x:row>
    <x:row r="1149">
      <x:c r="G1149" s="6" t="str">
        <x:f>IF(A1149="","",IF(OR(H1149="",H1149=C1149),D1149*E1149,IF(AND(C1149="kg",H1149="g"),D1149*E1149/1000,IF(AND(C1149="kg",H1149="mg"),D1149*E1149/1000000,IF(AND(C1149="g",H1149="kg"),D1149*E1149*1000,IF(AND(C1149="m",H1149="cm"),D1149*E1149/100,IF(AND(C1149="m",H1149="mm"),D1149*E1149/1000,IF(AND(C1149="cm",H1149="m"),D1149*E1149*100,IF(AND(C1149="l",H1149="ml"),D1149*E1149/1000,IF(AND(C1149="ml",H1149="l"),D1149*E1149*1000,NA()))))))))))</x:f>
      </x:c>
    </x:row>
    <x:row r="1150">
      <x:c r="G1150" s="6" t="str">
        <x:f>IF(A1150="","",IF(OR(H1150="",H1150=C1150),D1150*E1150,IF(AND(C1150="kg",H1150="g"),D1150*E1150/1000,IF(AND(C1150="kg",H1150="mg"),D1150*E1150/1000000,IF(AND(C1150="g",H1150="kg"),D1150*E1150*1000,IF(AND(C1150="m",H1150="cm"),D1150*E1150/100,IF(AND(C1150="m",H1150="mm"),D1150*E1150/1000,IF(AND(C1150="cm",H1150="m"),D1150*E1150*100,IF(AND(C1150="l",H1150="ml"),D1150*E1150/1000,IF(AND(C1150="ml",H1150="l"),D1150*E1150*1000,NA()))))))))))</x:f>
      </x:c>
    </x:row>
    <x:row r="1151">
      <x:c r="G1151" s="6" t="str">
        <x:f>IF(A1151="","",IF(OR(H1151="",H1151=C1151),D1151*E1151,IF(AND(C1151="kg",H1151="g"),D1151*E1151/1000,IF(AND(C1151="kg",H1151="mg"),D1151*E1151/1000000,IF(AND(C1151="g",H1151="kg"),D1151*E1151*1000,IF(AND(C1151="m",H1151="cm"),D1151*E1151/100,IF(AND(C1151="m",H1151="mm"),D1151*E1151/1000,IF(AND(C1151="cm",H1151="m"),D1151*E1151*100,IF(AND(C1151="l",H1151="ml"),D1151*E1151/1000,IF(AND(C1151="ml",H1151="l"),D1151*E1151*1000,NA()))))))))))</x:f>
      </x:c>
    </x:row>
    <x:row r="1152">
      <x:c r="G1152" s="6" t="str">
        <x:f>IF(A1152="","",IF(OR(H1152="",H1152=C1152),D1152*E1152,IF(AND(C1152="kg",H1152="g"),D1152*E1152/1000,IF(AND(C1152="kg",H1152="mg"),D1152*E1152/1000000,IF(AND(C1152="g",H1152="kg"),D1152*E1152*1000,IF(AND(C1152="m",H1152="cm"),D1152*E1152/100,IF(AND(C1152="m",H1152="mm"),D1152*E1152/1000,IF(AND(C1152="cm",H1152="m"),D1152*E1152*100,IF(AND(C1152="l",H1152="ml"),D1152*E1152/1000,IF(AND(C1152="ml",H1152="l"),D1152*E1152*1000,NA()))))))))))</x:f>
      </x:c>
    </x:row>
    <x:row r="1153">
      <x:c r="G1153" s="6" t="str">
        <x:f>IF(A1153="","",IF(OR(H1153="",H1153=C1153),D1153*E1153,IF(AND(C1153="kg",H1153="g"),D1153*E1153/1000,IF(AND(C1153="kg",H1153="mg"),D1153*E1153/1000000,IF(AND(C1153="g",H1153="kg"),D1153*E1153*1000,IF(AND(C1153="m",H1153="cm"),D1153*E1153/100,IF(AND(C1153="m",H1153="mm"),D1153*E1153/1000,IF(AND(C1153="cm",H1153="m"),D1153*E1153*100,IF(AND(C1153="l",H1153="ml"),D1153*E1153/1000,IF(AND(C1153="ml",H1153="l"),D1153*E1153*1000,NA()))))))))))</x:f>
      </x:c>
    </x:row>
    <x:row r="1154">
      <x:c r="G1154" s="6" t="str">
        <x:f>IF(A1154="","",IF(OR(H1154="",H1154=C1154),D1154*E1154,IF(AND(C1154="kg",H1154="g"),D1154*E1154/1000,IF(AND(C1154="kg",H1154="mg"),D1154*E1154/1000000,IF(AND(C1154="g",H1154="kg"),D1154*E1154*1000,IF(AND(C1154="m",H1154="cm"),D1154*E1154/100,IF(AND(C1154="m",H1154="mm"),D1154*E1154/1000,IF(AND(C1154="cm",H1154="m"),D1154*E1154*100,IF(AND(C1154="l",H1154="ml"),D1154*E1154/1000,IF(AND(C1154="ml",H1154="l"),D1154*E1154*1000,NA()))))))))))</x:f>
      </x:c>
    </x:row>
    <x:row r="1155">
      <x:c r="G1155" s="6" t="str">
        <x:f>IF(A1155="","",IF(OR(H1155="",H1155=C1155),D1155*E1155,IF(AND(C1155="kg",H1155="g"),D1155*E1155/1000,IF(AND(C1155="kg",H1155="mg"),D1155*E1155/1000000,IF(AND(C1155="g",H1155="kg"),D1155*E1155*1000,IF(AND(C1155="m",H1155="cm"),D1155*E1155/100,IF(AND(C1155="m",H1155="mm"),D1155*E1155/1000,IF(AND(C1155="cm",H1155="m"),D1155*E1155*100,IF(AND(C1155="l",H1155="ml"),D1155*E1155/1000,IF(AND(C1155="ml",H1155="l"),D1155*E1155*1000,NA()))))))))))</x:f>
      </x:c>
    </x:row>
    <x:row r="1156">
      <x:c r="G1156" s="6" t="str">
        <x:f>IF(A1156="","",IF(OR(H1156="",H1156=C1156),D1156*E1156,IF(AND(C1156="kg",H1156="g"),D1156*E1156/1000,IF(AND(C1156="kg",H1156="mg"),D1156*E1156/1000000,IF(AND(C1156="g",H1156="kg"),D1156*E1156*1000,IF(AND(C1156="m",H1156="cm"),D1156*E1156/100,IF(AND(C1156="m",H1156="mm"),D1156*E1156/1000,IF(AND(C1156="cm",H1156="m"),D1156*E1156*100,IF(AND(C1156="l",H1156="ml"),D1156*E1156/1000,IF(AND(C1156="ml",H1156="l"),D1156*E1156*1000,NA()))))))))))</x:f>
      </x:c>
    </x:row>
    <x:row r="1157">
      <x:c r="G1157" s="6" t="str">
        <x:f>IF(A1157="","",IF(OR(H1157="",H1157=C1157),D1157*E1157,IF(AND(C1157="kg",H1157="g"),D1157*E1157/1000,IF(AND(C1157="kg",H1157="mg"),D1157*E1157/1000000,IF(AND(C1157="g",H1157="kg"),D1157*E1157*1000,IF(AND(C1157="m",H1157="cm"),D1157*E1157/100,IF(AND(C1157="m",H1157="mm"),D1157*E1157/1000,IF(AND(C1157="cm",H1157="m"),D1157*E1157*100,IF(AND(C1157="l",H1157="ml"),D1157*E1157/1000,IF(AND(C1157="ml",H1157="l"),D1157*E1157*1000,NA()))))))))))</x:f>
      </x:c>
    </x:row>
    <x:row r="1158">
      <x:c r="G1158" s="6" t="str">
        <x:f>IF(A1158="","",IF(OR(H1158="",H1158=C1158),D1158*E1158,IF(AND(C1158="kg",H1158="g"),D1158*E1158/1000,IF(AND(C1158="kg",H1158="mg"),D1158*E1158/1000000,IF(AND(C1158="g",H1158="kg"),D1158*E1158*1000,IF(AND(C1158="m",H1158="cm"),D1158*E1158/100,IF(AND(C1158="m",H1158="mm"),D1158*E1158/1000,IF(AND(C1158="cm",H1158="m"),D1158*E1158*100,IF(AND(C1158="l",H1158="ml"),D1158*E1158/1000,IF(AND(C1158="ml",H1158="l"),D1158*E1158*1000,NA()))))))))))</x:f>
      </x:c>
    </x:row>
    <x:row r="1159">
      <x:c r="G1159" s="6" t="str">
        <x:f>IF(A1159="","",IF(OR(H1159="",H1159=C1159),D1159*E1159,IF(AND(C1159="kg",H1159="g"),D1159*E1159/1000,IF(AND(C1159="kg",H1159="mg"),D1159*E1159/1000000,IF(AND(C1159="g",H1159="kg"),D1159*E1159*1000,IF(AND(C1159="m",H1159="cm"),D1159*E1159/100,IF(AND(C1159="m",H1159="mm"),D1159*E1159/1000,IF(AND(C1159="cm",H1159="m"),D1159*E1159*100,IF(AND(C1159="l",H1159="ml"),D1159*E1159/1000,IF(AND(C1159="ml",H1159="l"),D1159*E1159*1000,NA()))))))))))</x:f>
      </x:c>
    </x:row>
    <x:row r="1160">
      <x:c r="G1160" s="6" t="str">
        <x:f>IF(A1160="","",IF(OR(H1160="",H1160=C1160),D1160*E1160,IF(AND(C1160="kg",H1160="g"),D1160*E1160/1000,IF(AND(C1160="kg",H1160="mg"),D1160*E1160/1000000,IF(AND(C1160="g",H1160="kg"),D1160*E1160*1000,IF(AND(C1160="m",H1160="cm"),D1160*E1160/100,IF(AND(C1160="m",H1160="mm"),D1160*E1160/1000,IF(AND(C1160="cm",H1160="m"),D1160*E1160*100,IF(AND(C1160="l",H1160="ml"),D1160*E1160/1000,IF(AND(C1160="ml",H1160="l"),D1160*E1160*1000,NA()))))))))))</x:f>
      </x:c>
    </x:row>
    <x:row r="1161">
      <x:c r="G1161" s="6" t="str">
        <x:f>IF(A1161="","",IF(OR(H1161="",H1161=C1161),D1161*E1161,IF(AND(C1161="kg",H1161="g"),D1161*E1161/1000,IF(AND(C1161="kg",H1161="mg"),D1161*E1161/1000000,IF(AND(C1161="g",H1161="kg"),D1161*E1161*1000,IF(AND(C1161="m",H1161="cm"),D1161*E1161/100,IF(AND(C1161="m",H1161="mm"),D1161*E1161/1000,IF(AND(C1161="cm",H1161="m"),D1161*E1161*100,IF(AND(C1161="l",H1161="ml"),D1161*E1161/1000,IF(AND(C1161="ml",H1161="l"),D1161*E1161*1000,NA()))))))))))</x:f>
      </x:c>
    </x:row>
    <x:row r="1162">
      <x:c r="G1162" s="6" t="str">
        <x:f>IF(A1162="","",IF(OR(H1162="",H1162=C1162),D1162*E1162,IF(AND(C1162="kg",H1162="g"),D1162*E1162/1000,IF(AND(C1162="kg",H1162="mg"),D1162*E1162/1000000,IF(AND(C1162="g",H1162="kg"),D1162*E1162*1000,IF(AND(C1162="m",H1162="cm"),D1162*E1162/100,IF(AND(C1162="m",H1162="mm"),D1162*E1162/1000,IF(AND(C1162="cm",H1162="m"),D1162*E1162*100,IF(AND(C1162="l",H1162="ml"),D1162*E1162/1000,IF(AND(C1162="ml",H1162="l"),D1162*E1162*1000,NA()))))))))))</x:f>
      </x:c>
    </x:row>
    <x:row r="1163">
      <x:c r="G1163" s="6" t="str">
        <x:f>IF(A1163="","",IF(OR(H1163="",H1163=C1163),D1163*E1163,IF(AND(C1163="kg",H1163="g"),D1163*E1163/1000,IF(AND(C1163="kg",H1163="mg"),D1163*E1163/1000000,IF(AND(C1163="g",H1163="kg"),D1163*E1163*1000,IF(AND(C1163="m",H1163="cm"),D1163*E1163/100,IF(AND(C1163="m",H1163="mm"),D1163*E1163/1000,IF(AND(C1163="cm",H1163="m"),D1163*E1163*100,IF(AND(C1163="l",H1163="ml"),D1163*E1163/1000,IF(AND(C1163="ml",H1163="l"),D1163*E1163*1000,NA()))))))))))</x:f>
      </x:c>
    </x:row>
    <x:row r="1164">
      <x:c r="G1164" s="6" t="str">
        <x:f>IF(A1164="","",IF(OR(H1164="",H1164=C1164),D1164*E1164,IF(AND(C1164="kg",H1164="g"),D1164*E1164/1000,IF(AND(C1164="kg",H1164="mg"),D1164*E1164/1000000,IF(AND(C1164="g",H1164="kg"),D1164*E1164*1000,IF(AND(C1164="m",H1164="cm"),D1164*E1164/100,IF(AND(C1164="m",H1164="mm"),D1164*E1164/1000,IF(AND(C1164="cm",H1164="m"),D1164*E1164*100,IF(AND(C1164="l",H1164="ml"),D1164*E1164/1000,IF(AND(C1164="ml",H1164="l"),D1164*E1164*1000,NA()))))))))))</x:f>
      </x:c>
    </x:row>
    <x:row r="1165">
      <x:c r="G1165" s="6" t="str">
        <x:f>IF(A1165="","",IF(OR(H1165="",H1165=C1165),D1165*E1165,IF(AND(C1165="kg",H1165="g"),D1165*E1165/1000,IF(AND(C1165="kg",H1165="mg"),D1165*E1165/1000000,IF(AND(C1165="g",H1165="kg"),D1165*E1165*1000,IF(AND(C1165="m",H1165="cm"),D1165*E1165/100,IF(AND(C1165="m",H1165="mm"),D1165*E1165/1000,IF(AND(C1165="cm",H1165="m"),D1165*E1165*100,IF(AND(C1165="l",H1165="ml"),D1165*E1165/1000,IF(AND(C1165="ml",H1165="l"),D1165*E1165*1000,NA()))))))))))</x:f>
      </x:c>
    </x:row>
    <x:row r="1166">
      <x:c r="G1166" s="6" t="str">
        <x:f>IF(A1166="","",IF(OR(H1166="",H1166=C1166),D1166*E1166,IF(AND(C1166="kg",H1166="g"),D1166*E1166/1000,IF(AND(C1166="kg",H1166="mg"),D1166*E1166/1000000,IF(AND(C1166="g",H1166="kg"),D1166*E1166*1000,IF(AND(C1166="m",H1166="cm"),D1166*E1166/100,IF(AND(C1166="m",H1166="mm"),D1166*E1166/1000,IF(AND(C1166="cm",H1166="m"),D1166*E1166*100,IF(AND(C1166="l",H1166="ml"),D1166*E1166/1000,IF(AND(C1166="ml",H1166="l"),D1166*E1166*1000,NA()))))))))))</x:f>
      </x:c>
    </x:row>
    <x:row r="1167">
      <x:c r="G1167" s="6" t="str">
        <x:f>IF(A1167="","",IF(OR(H1167="",H1167=C1167),D1167*E1167,IF(AND(C1167="kg",H1167="g"),D1167*E1167/1000,IF(AND(C1167="kg",H1167="mg"),D1167*E1167/1000000,IF(AND(C1167="g",H1167="kg"),D1167*E1167*1000,IF(AND(C1167="m",H1167="cm"),D1167*E1167/100,IF(AND(C1167="m",H1167="mm"),D1167*E1167/1000,IF(AND(C1167="cm",H1167="m"),D1167*E1167*100,IF(AND(C1167="l",H1167="ml"),D1167*E1167/1000,IF(AND(C1167="ml",H1167="l"),D1167*E1167*1000,NA()))))))))))</x:f>
      </x:c>
    </x:row>
    <x:row r="1168">
      <x:c r="G1168" s="6" t="str">
        <x:f>IF(A1168="","",IF(OR(H1168="",H1168=C1168),D1168*E1168,IF(AND(C1168="kg",H1168="g"),D1168*E1168/1000,IF(AND(C1168="kg",H1168="mg"),D1168*E1168/1000000,IF(AND(C1168="g",H1168="kg"),D1168*E1168*1000,IF(AND(C1168="m",H1168="cm"),D1168*E1168/100,IF(AND(C1168="m",H1168="mm"),D1168*E1168/1000,IF(AND(C1168="cm",H1168="m"),D1168*E1168*100,IF(AND(C1168="l",H1168="ml"),D1168*E1168/1000,IF(AND(C1168="ml",H1168="l"),D1168*E1168*1000,NA()))))))))))</x:f>
      </x:c>
    </x:row>
    <x:row r="1169">
      <x:c r="G1169" s="6" t="str">
        <x:f>IF(A1169="","",IF(OR(H1169="",H1169=C1169),D1169*E1169,IF(AND(C1169="kg",H1169="g"),D1169*E1169/1000,IF(AND(C1169="kg",H1169="mg"),D1169*E1169/1000000,IF(AND(C1169="g",H1169="kg"),D1169*E1169*1000,IF(AND(C1169="m",H1169="cm"),D1169*E1169/100,IF(AND(C1169="m",H1169="mm"),D1169*E1169/1000,IF(AND(C1169="cm",H1169="m"),D1169*E1169*100,IF(AND(C1169="l",H1169="ml"),D1169*E1169/1000,IF(AND(C1169="ml",H1169="l"),D1169*E1169*1000,NA()))))))))))</x:f>
      </x:c>
    </x:row>
    <x:row r="1170">
      <x:c r="G1170" s="6" t="str">
        <x:f>IF(A1170="","",IF(OR(H1170="",H1170=C1170),D1170*E1170,IF(AND(C1170="kg",H1170="g"),D1170*E1170/1000,IF(AND(C1170="kg",H1170="mg"),D1170*E1170/1000000,IF(AND(C1170="g",H1170="kg"),D1170*E1170*1000,IF(AND(C1170="m",H1170="cm"),D1170*E1170/100,IF(AND(C1170="m",H1170="mm"),D1170*E1170/1000,IF(AND(C1170="cm",H1170="m"),D1170*E1170*100,IF(AND(C1170="l",H1170="ml"),D1170*E1170/1000,IF(AND(C1170="ml",H1170="l"),D1170*E1170*1000,NA()))))))))))</x:f>
      </x:c>
    </x:row>
    <x:row r="1171">
      <x:c r="G1171" s="6" t="str">
        <x:f>IF(A1171="","",IF(OR(H1171="",H1171=C1171),D1171*E1171,IF(AND(C1171="kg",H1171="g"),D1171*E1171/1000,IF(AND(C1171="kg",H1171="mg"),D1171*E1171/1000000,IF(AND(C1171="g",H1171="kg"),D1171*E1171*1000,IF(AND(C1171="m",H1171="cm"),D1171*E1171/100,IF(AND(C1171="m",H1171="mm"),D1171*E1171/1000,IF(AND(C1171="cm",H1171="m"),D1171*E1171*100,IF(AND(C1171="l",H1171="ml"),D1171*E1171/1000,IF(AND(C1171="ml",H1171="l"),D1171*E1171*1000,NA()))))))))))</x:f>
      </x:c>
    </x:row>
    <x:row r="1172">
      <x:c r="G1172" s="6" t="str">
        <x:f>IF(A1172="","",IF(OR(H1172="",H1172=C1172),D1172*E1172,IF(AND(C1172="kg",H1172="g"),D1172*E1172/1000,IF(AND(C1172="kg",H1172="mg"),D1172*E1172/1000000,IF(AND(C1172="g",H1172="kg"),D1172*E1172*1000,IF(AND(C1172="m",H1172="cm"),D1172*E1172/100,IF(AND(C1172="m",H1172="mm"),D1172*E1172/1000,IF(AND(C1172="cm",H1172="m"),D1172*E1172*100,IF(AND(C1172="l",H1172="ml"),D1172*E1172/1000,IF(AND(C1172="ml",H1172="l"),D1172*E1172*1000,NA()))))))))))</x:f>
      </x:c>
    </x:row>
    <x:row r="1173">
      <x:c r="G1173" s="6" t="str">
        <x:f>IF(A1173="","",IF(OR(H1173="",H1173=C1173),D1173*E1173,IF(AND(C1173="kg",H1173="g"),D1173*E1173/1000,IF(AND(C1173="kg",H1173="mg"),D1173*E1173/1000000,IF(AND(C1173="g",H1173="kg"),D1173*E1173*1000,IF(AND(C1173="m",H1173="cm"),D1173*E1173/100,IF(AND(C1173="m",H1173="mm"),D1173*E1173/1000,IF(AND(C1173="cm",H1173="m"),D1173*E1173*100,IF(AND(C1173="l",H1173="ml"),D1173*E1173/1000,IF(AND(C1173="ml",H1173="l"),D1173*E1173*1000,NA()))))))))))</x:f>
      </x:c>
    </x:row>
    <x:row r="1174">
      <x:c r="G1174" s="6" t="str">
        <x:f>IF(A1174="","",IF(OR(H1174="",H1174=C1174),D1174*E1174,IF(AND(C1174="kg",H1174="g"),D1174*E1174/1000,IF(AND(C1174="kg",H1174="mg"),D1174*E1174/1000000,IF(AND(C1174="g",H1174="kg"),D1174*E1174*1000,IF(AND(C1174="m",H1174="cm"),D1174*E1174/100,IF(AND(C1174="m",H1174="mm"),D1174*E1174/1000,IF(AND(C1174="cm",H1174="m"),D1174*E1174*100,IF(AND(C1174="l",H1174="ml"),D1174*E1174/1000,IF(AND(C1174="ml",H1174="l"),D1174*E1174*1000,NA()))))))))))</x:f>
      </x:c>
    </x:row>
    <x:row r="1175">
      <x:c r="G1175" s="6" t="str">
        <x:f>IF(A1175="","",IF(OR(H1175="",H1175=C1175),D1175*E1175,IF(AND(C1175="kg",H1175="g"),D1175*E1175/1000,IF(AND(C1175="kg",H1175="mg"),D1175*E1175/1000000,IF(AND(C1175="g",H1175="kg"),D1175*E1175*1000,IF(AND(C1175="m",H1175="cm"),D1175*E1175/100,IF(AND(C1175="m",H1175="mm"),D1175*E1175/1000,IF(AND(C1175="cm",H1175="m"),D1175*E1175*100,IF(AND(C1175="l",H1175="ml"),D1175*E1175/1000,IF(AND(C1175="ml",H1175="l"),D1175*E1175*1000,NA()))))))))))</x:f>
      </x:c>
    </x:row>
    <x:row r="1176">
      <x:c r="G1176" s="6" t="str">
        <x:f>IF(A1176="","",IF(OR(H1176="",H1176=C1176),D1176*E1176,IF(AND(C1176="kg",H1176="g"),D1176*E1176/1000,IF(AND(C1176="kg",H1176="mg"),D1176*E1176/1000000,IF(AND(C1176="g",H1176="kg"),D1176*E1176*1000,IF(AND(C1176="m",H1176="cm"),D1176*E1176/100,IF(AND(C1176="m",H1176="mm"),D1176*E1176/1000,IF(AND(C1176="cm",H1176="m"),D1176*E1176*100,IF(AND(C1176="l",H1176="ml"),D1176*E1176/1000,IF(AND(C1176="ml",H1176="l"),D1176*E1176*1000,NA()))))))))))</x:f>
      </x:c>
    </x:row>
    <x:row r="1177">
      <x:c r="G1177" s="6" t="str">
        <x:f>IF(A1177="","",IF(OR(H1177="",H1177=C1177),D1177*E1177,IF(AND(C1177="kg",H1177="g"),D1177*E1177/1000,IF(AND(C1177="kg",H1177="mg"),D1177*E1177/1000000,IF(AND(C1177="g",H1177="kg"),D1177*E1177*1000,IF(AND(C1177="m",H1177="cm"),D1177*E1177/100,IF(AND(C1177="m",H1177="mm"),D1177*E1177/1000,IF(AND(C1177="cm",H1177="m"),D1177*E1177*100,IF(AND(C1177="l",H1177="ml"),D1177*E1177/1000,IF(AND(C1177="ml",H1177="l"),D1177*E1177*1000,NA()))))))))))</x:f>
      </x:c>
    </x:row>
    <x:row r="1178">
      <x:c r="G1178" s="6" t="str">
        <x:f>IF(A1178="","",IF(OR(H1178="",H1178=C1178),D1178*E1178,IF(AND(C1178="kg",H1178="g"),D1178*E1178/1000,IF(AND(C1178="kg",H1178="mg"),D1178*E1178/1000000,IF(AND(C1178="g",H1178="kg"),D1178*E1178*1000,IF(AND(C1178="m",H1178="cm"),D1178*E1178/100,IF(AND(C1178="m",H1178="mm"),D1178*E1178/1000,IF(AND(C1178="cm",H1178="m"),D1178*E1178*100,IF(AND(C1178="l",H1178="ml"),D1178*E1178/1000,IF(AND(C1178="ml",H1178="l"),D1178*E1178*1000,NA()))))))))))</x:f>
      </x:c>
    </x:row>
    <x:row r="1179">
      <x:c r="G1179" s="6" t="str">
        <x:f>IF(A1179="","",IF(OR(H1179="",H1179=C1179),D1179*E1179,IF(AND(C1179="kg",H1179="g"),D1179*E1179/1000,IF(AND(C1179="kg",H1179="mg"),D1179*E1179/1000000,IF(AND(C1179="g",H1179="kg"),D1179*E1179*1000,IF(AND(C1179="m",H1179="cm"),D1179*E1179/100,IF(AND(C1179="m",H1179="mm"),D1179*E1179/1000,IF(AND(C1179="cm",H1179="m"),D1179*E1179*100,IF(AND(C1179="l",H1179="ml"),D1179*E1179/1000,IF(AND(C1179="ml",H1179="l"),D1179*E1179*1000,NA()))))))))))</x:f>
      </x:c>
    </x:row>
    <x:row r="1180">
      <x:c r="G1180" s="6" t="str">
        <x:f>IF(A1180="","",IF(OR(H1180="",H1180=C1180),D1180*E1180,IF(AND(C1180="kg",H1180="g"),D1180*E1180/1000,IF(AND(C1180="kg",H1180="mg"),D1180*E1180/1000000,IF(AND(C1180="g",H1180="kg"),D1180*E1180*1000,IF(AND(C1180="m",H1180="cm"),D1180*E1180/100,IF(AND(C1180="m",H1180="mm"),D1180*E1180/1000,IF(AND(C1180="cm",H1180="m"),D1180*E1180*100,IF(AND(C1180="l",H1180="ml"),D1180*E1180/1000,IF(AND(C1180="ml",H1180="l"),D1180*E1180*1000,NA()))))))))))</x:f>
      </x:c>
    </x:row>
    <x:row r="1181">
      <x:c r="G1181" s="6" t="str">
        <x:f>IF(A1181="","",IF(OR(H1181="",H1181=C1181),D1181*E1181,IF(AND(C1181="kg",H1181="g"),D1181*E1181/1000,IF(AND(C1181="kg",H1181="mg"),D1181*E1181/1000000,IF(AND(C1181="g",H1181="kg"),D1181*E1181*1000,IF(AND(C1181="m",H1181="cm"),D1181*E1181/100,IF(AND(C1181="m",H1181="mm"),D1181*E1181/1000,IF(AND(C1181="cm",H1181="m"),D1181*E1181*100,IF(AND(C1181="l",H1181="ml"),D1181*E1181/1000,IF(AND(C1181="ml",H1181="l"),D1181*E1181*1000,NA()))))))))))</x:f>
      </x:c>
    </x:row>
    <x:row r="1182">
      <x:c r="G1182" s="6" t="str">
        <x:f>IF(A1182="","",IF(OR(H1182="",H1182=C1182),D1182*E1182,IF(AND(C1182="kg",H1182="g"),D1182*E1182/1000,IF(AND(C1182="kg",H1182="mg"),D1182*E1182/1000000,IF(AND(C1182="g",H1182="kg"),D1182*E1182*1000,IF(AND(C1182="m",H1182="cm"),D1182*E1182/100,IF(AND(C1182="m",H1182="mm"),D1182*E1182/1000,IF(AND(C1182="cm",H1182="m"),D1182*E1182*100,IF(AND(C1182="l",H1182="ml"),D1182*E1182/1000,IF(AND(C1182="ml",H1182="l"),D1182*E1182*1000,NA()))))))))))</x:f>
      </x:c>
    </x:row>
    <x:row r="1183">
      <x:c r="G1183" s="6" t="str">
        <x:f>IF(A1183="","",IF(OR(H1183="",H1183=C1183),D1183*E1183,IF(AND(C1183="kg",H1183="g"),D1183*E1183/1000,IF(AND(C1183="kg",H1183="mg"),D1183*E1183/1000000,IF(AND(C1183="g",H1183="kg"),D1183*E1183*1000,IF(AND(C1183="m",H1183="cm"),D1183*E1183/100,IF(AND(C1183="m",H1183="mm"),D1183*E1183/1000,IF(AND(C1183="cm",H1183="m"),D1183*E1183*100,IF(AND(C1183="l",H1183="ml"),D1183*E1183/1000,IF(AND(C1183="ml",H1183="l"),D1183*E1183*1000,NA()))))))))))</x:f>
      </x:c>
    </x:row>
    <x:row r="1184">
      <x:c r="G1184" s="6" t="str">
        <x:f>IF(A1184="","",IF(OR(H1184="",H1184=C1184),D1184*E1184,IF(AND(C1184="kg",H1184="g"),D1184*E1184/1000,IF(AND(C1184="kg",H1184="mg"),D1184*E1184/1000000,IF(AND(C1184="g",H1184="kg"),D1184*E1184*1000,IF(AND(C1184="m",H1184="cm"),D1184*E1184/100,IF(AND(C1184="m",H1184="mm"),D1184*E1184/1000,IF(AND(C1184="cm",H1184="m"),D1184*E1184*100,IF(AND(C1184="l",H1184="ml"),D1184*E1184/1000,IF(AND(C1184="ml",H1184="l"),D1184*E1184*1000,NA()))))))))))</x:f>
      </x:c>
    </x:row>
    <x:row r="1185">
      <x:c r="G1185" s="6" t="str">
        <x:f>IF(A1185="","",IF(OR(H1185="",H1185=C1185),D1185*E1185,IF(AND(C1185="kg",H1185="g"),D1185*E1185/1000,IF(AND(C1185="kg",H1185="mg"),D1185*E1185/1000000,IF(AND(C1185="g",H1185="kg"),D1185*E1185*1000,IF(AND(C1185="m",H1185="cm"),D1185*E1185/100,IF(AND(C1185="m",H1185="mm"),D1185*E1185/1000,IF(AND(C1185="cm",H1185="m"),D1185*E1185*100,IF(AND(C1185="l",H1185="ml"),D1185*E1185/1000,IF(AND(C1185="ml",H1185="l"),D1185*E1185*1000,NA()))))))))))</x:f>
      </x:c>
    </x:row>
    <x:row r="1186">
      <x:c r="G1186" s="6" t="str">
        <x:f>IF(A1186="","",IF(OR(H1186="",H1186=C1186),D1186*E1186,IF(AND(C1186="kg",H1186="g"),D1186*E1186/1000,IF(AND(C1186="kg",H1186="mg"),D1186*E1186/1000000,IF(AND(C1186="g",H1186="kg"),D1186*E1186*1000,IF(AND(C1186="m",H1186="cm"),D1186*E1186/100,IF(AND(C1186="m",H1186="mm"),D1186*E1186/1000,IF(AND(C1186="cm",H1186="m"),D1186*E1186*100,IF(AND(C1186="l",H1186="ml"),D1186*E1186/1000,IF(AND(C1186="ml",H1186="l"),D1186*E1186*1000,NA()))))))))))</x:f>
      </x:c>
    </x:row>
    <x:row r="1187">
      <x:c r="G1187" s="6" t="str">
        <x:f>IF(A1187="","",IF(OR(H1187="",H1187=C1187),D1187*E1187,IF(AND(C1187="kg",H1187="g"),D1187*E1187/1000,IF(AND(C1187="kg",H1187="mg"),D1187*E1187/1000000,IF(AND(C1187="g",H1187="kg"),D1187*E1187*1000,IF(AND(C1187="m",H1187="cm"),D1187*E1187/100,IF(AND(C1187="m",H1187="mm"),D1187*E1187/1000,IF(AND(C1187="cm",H1187="m"),D1187*E1187*100,IF(AND(C1187="l",H1187="ml"),D1187*E1187/1000,IF(AND(C1187="ml",H1187="l"),D1187*E1187*1000,NA()))))))))))</x:f>
      </x:c>
    </x:row>
    <x:row r="1188">
      <x:c r="G1188" s="6" t="str">
        <x:f>IF(A1188="","",IF(OR(H1188="",H1188=C1188),D1188*E1188,IF(AND(C1188="kg",H1188="g"),D1188*E1188/1000,IF(AND(C1188="kg",H1188="mg"),D1188*E1188/1000000,IF(AND(C1188="g",H1188="kg"),D1188*E1188*1000,IF(AND(C1188="m",H1188="cm"),D1188*E1188/100,IF(AND(C1188="m",H1188="mm"),D1188*E1188/1000,IF(AND(C1188="cm",H1188="m"),D1188*E1188*100,IF(AND(C1188="l",H1188="ml"),D1188*E1188/1000,IF(AND(C1188="ml",H1188="l"),D1188*E1188*1000,NA()))))))))))</x:f>
      </x:c>
    </x:row>
    <x:row r="1189">
      <x:c r="G1189" s="6" t="str">
        <x:f>IF(A1189="","",IF(OR(H1189="",H1189=C1189),D1189*E1189,IF(AND(C1189="kg",H1189="g"),D1189*E1189/1000,IF(AND(C1189="kg",H1189="mg"),D1189*E1189/1000000,IF(AND(C1189="g",H1189="kg"),D1189*E1189*1000,IF(AND(C1189="m",H1189="cm"),D1189*E1189/100,IF(AND(C1189="m",H1189="mm"),D1189*E1189/1000,IF(AND(C1189="cm",H1189="m"),D1189*E1189*100,IF(AND(C1189="l",H1189="ml"),D1189*E1189/1000,IF(AND(C1189="ml",H1189="l"),D1189*E1189*1000,NA()))))))))))</x:f>
      </x:c>
    </x:row>
    <x:row r="1190">
      <x:c r="G1190" s="6" t="str">
        <x:f>IF(A1190="","",IF(OR(H1190="",H1190=C1190),D1190*E1190,IF(AND(C1190="kg",H1190="g"),D1190*E1190/1000,IF(AND(C1190="kg",H1190="mg"),D1190*E1190/1000000,IF(AND(C1190="g",H1190="kg"),D1190*E1190*1000,IF(AND(C1190="m",H1190="cm"),D1190*E1190/100,IF(AND(C1190="m",H1190="mm"),D1190*E1190/1000,IF(AND(C1190="cm",H1190="m"),D1190*E1190*100,IF(AND(C1190="l",H1190="ml"),D1190*E1190/1000,IF(AND(C1190="ml",H1190="l"),D1190*E1190*1000,NA()))))))))))</x:f>
      </x:c>
    </x:row>
    <x:row r="1191">
      <x:c r="G1191" s="6" t="str">
        <x:f>IF(A1191="","",IF(OR(H1191="",H1191=C1191),D1191*E1191,IF(AND(C1191="kg",H1191="g"),D1191*E1191/1000,IF(AND(C1191="kg",H1191="mg"),D1191*E1191/1000000,IF(AND(C1191="g",H1191="kg"),D1191*E1191*1000,IF(AND(C1191="m",H1191="cm"),D1191*E1191/100,IF(AND(C1191="m",H1191="mm"),D1191*E1191/1000,IF(AND(C1191="cm",H1191="m"),D1191*E1191*100,IF(AND(C1191="l",H1191="ml"),D1191*E1191/1000,IF(AND(C1191="ml",H1191="l"),D1191*E1191*1000,NA()))))))))))</x:f>
      </x:c>
    </x:row>
    <x:row r="1192">
      <x:c r="G1192" s="6" t="str">
        <x:f>IF(A1192="","",IF(OR(H1192="",H1192=C1192),D1192*E1192,IF(AND(C1192="kg",H1192="g"),D1192*E1192/1000,IF(AND(C1192="kg",H1192="mg"),D1192*E1192/1000000,IF(AND(C1192="g",H1192="kg"),D1192*E1192*1000,IF(AND(C1192="m",H1192="cm"),D1192*E1192/100,IF(AND(C1192="m",H1192="mm"),D1192*E1192/1000,IF(AND(C1192="cm",H1192="m"),D1192*E1192*100,IF(AND(C1192="l",H1192="ml"),D1192*E1192/1000,IF(AND(C1192="ml",H1192="l"),D1192*E1192*1000,NA()))))))))))</x:f>
      </x:c>
    </x:row>
    <x:row r="1193">
      <x:c r="G1193" s="6" t="str">
        <x:f>IF(A1193="","",IF(OR(H1193="",H1193=C1193),D1193*E1193,IF(AND(C1193="kg",H1193="g"),D1193*E1193/1000,IF(AND(C1193="kg",H1193="mg"),D1193*E1193/1000000,IF(AND(C1193="g",H1193="kg"),D1193*E1193*1000,IF(AND(C1193="m",H1193="cm"),D1193*E1193/100,IF(AND(C1193="m",H1193="mm"),D1193*E1193/1000,IF(AND(C1193="cm",H1193="m"),D1193*E1193*100,IF(AND(C1193="l",H1193="ml"),D1193*E1193/1000,IF(AND(C1193="ml",H1193="l"),D1193*E1193*1000,NA()))))))))))</x:f>
      </x:c>
    </x:row>
    <x:row r="1194">
      <x:c r="G1194" s="6" t="str">
        <x:f>IF(A1194="","",IF(OR(H1194="",H1194=C1194),D1194*E1194,IF(AND(C1194="kg",H1194="g"),D1194*E1194/1000,IF(AND(C1194="kg",H1194="mg"),D1194*E1194/1000000,IF(AND(C1194="g",H1194="kg"),D1194*E1194*1000,IF(AND(C1194="m",H1194="cm"),D1194*E1194/100,IF(AND(C1194="m",H1194="mm"),D1194*E1194/1000,IF(AND(C1194="cm",H1194="m"),D1194*E1194*100,IF(AND(C1194="l",H1194="ml"),D1194*E1194/1000,IF(AND(C1194="ml",H1194="l"),D1194*E1194*1000,NA()))))))))))</x:f>
      </x:c>
    </x:row>
    <x:row r="1195">
      <x:c r="G1195" s="6" t="str">
        <x:f>IF(A1195="","",IF(OR(H1195="",H1195=C1195),D1195*E1195,IF(AND(C1195="kg",H1195="g"),D1195*E1195/1000,IF(AND(C1195="kg",H1195="mg"),D1195*E1195/1000000,IF(AND(C1195="g",H1195="kg"),D1195*E1195*1000,IF(AND(C1195="m",H1195="cm"),D1195*E1195/100,IF(AND(C1195="m",H1195="mm"),D1195*E1195/1000,IF(AND(C1195="cm",H1195="m"),D1195*E1195*100,IF(AND(C1195="l",H1195="ml"),D1195*E1195/1000,IF(AND(C1195="ml",H1195="l"),D1195*E1195*1000,NA()))))))))))</x:f>
      </x:c>
    </x:row>
    <x:row r="1196">
      <x:c r="G1196" s="6" t="str">
        <x:f>IF(A1196="","",IF(OR(H1196="",H1196=C1196),D1196*E1196,IF(AND(C1196="kg",H1196="g"),D1196*E1196/1000,IF(AND(C1196="kg",H1196="mg"),D1196*E1196/1000000,IF(AND(C1196="g",H1196="kg"),D1196*E1196*1000,IF(AND(C1196="m",H1196="cm"),D1196*E1196/100,IF(AND(C1196="m",H1196="mm"),D1196*E1196/1000,IF(AND(C1196="cm",H1196="m"),D1196*E1196*100,IF(AND(C1196="l",H1196="ml"),D1196*E1196/1000,IF(AND(C1196="ml",H1196="l"),D1196*E1196*1000,NA()))))))))))</x:f>
      </x:c>
    </x:row>
    <x:row r="1197">
      <x:c r="G1197" s="6" t="str">
        <x:f>IF(A1197="","",IF(OR(H1197="",H1197=C1197),D1197*E1197,IF(AND(C1197="kg",H1197="g"),D1197*E1197/1000,IF(AND(C1197="kg",H1197="mg"),D1197*E1197/1000000,IF(AND(C1197="g",H1197="kg"),D1197*E1197*1000,IF(AND(C1197="m",H1197="cm"),D1197*E1197/100,IF(AND(C1197="m",H1197="mm"),D1197*E1197/1000,IF(AND(C1197="cm",H1197="m"),D1197*E1197*100,IF(AND(C1197="l",H1197="ml"),D1197*E1197/1000,IF(AND(C1197="ml",H1197="l"),D1197*E1197*1000,NA()))))))))))</x:f>
      </x:c>
    </x:row>
    <x:row r="1198">
      <x:c r="G1198" s="6" t="str">
        <x:f>IF(A1198="","",IF(OR(H1198="",H1198=C1198),D1198*E1198,IF(AND(C1198="kg",H1198="g"),D1198*E1198/1000,IF(AND(C1198="kg",H1198="mg"),D1198*E1198/1000000,IF(AND(C1198="g",H1198="kg"),D1198*E1198*1000,IF(AND(C1198="m",H1198="cm"),D1198*E1198/100,IF(AND(C1198="m",H1198="mm"),D1198*E1198/1000,IF(AND(C1198="cm",H1198="m"),D1198*E1198*100,IF(AND(C1198="l",H1198="ml"),D1198*E1198/1000,IF(AND(C1198="ml",H1198="l"),D1198*E1198*1000,NA()))))))))))</x:f>
      </x:c>
    </x:row>
    <x:row r="1199">
      <x:c r="G1199" s="6" t="str">
        <x:f>IF(A1199="","",IF(OR(H1199="",H1199=C1199),D1199*E1199,IF(AND(C1199="kg",H1199="g"),D1199*E1199/1000,IF(AND(C1199="kg",H1199="mg"),D1199*E1199/1000000,IF(AND(C1199="g",H1199="kg"),D1199*E1199*1000,IF(AND(C1199="m",H1199="cm"),D1199*E1199/100,IF(AND(C1199="m",H1199="mm"),D1199*E1199/1000,IF(AND(C1199="cm",H1199="m"),D1199*E1199*100,IF(AND(C1199="l",H1199="ml"),D1199*E1199/1000,IF(AND(C1199="ml",H1199="l"),D1199*E1199*1000,NA()))))))))))</x:f>
      </x:c>
    </x:row>
    <x:row r="1200">
      <x:c r="G1200" s="6" t="str">
        <x:f>IF(A1200="","",IF(OR(H1200="",H1200=C1200),D1200*E1200,IF(AND(C1200="kg",H1200="g"),D1200*E1200/1000,IF(AND(C1200="kg",H1200="mg"),D1200*E1200/1000000,IF(AND(C1200="g",H1200="kg"),D1200*E1200*1000,IF(AND(C1200="m",H1200="cm"),D1200*E1200/100,IF(AND(C1200="m",H1200="mm"),D1200*E1200/1000,IF(AND(C1200="cm",H1200="m"),D1200*E1200*100,IF(AND(C1200="l",H1200="ml"),D1200*E1200/1000,IF(AND(C1200="ml",H1200="l"),D1200*E1200*1000,NA()))))))))))</x:f>
      </x:c>
    </x:row>
    <x:row r="1201">
      <x:c r="G1201" s="6" t="str">
        <x:f>IF(A1201="","",IF(OR(H1201="",H1201=C1201),D1201*E1201,IF(AND(C1201="kg",H1201="g"),D1201*E1201/1000,IF(AND(C1201="kg",H1201="mg"),D1201*E1201/1000000,IF(AND(C1201="g",H1201="kg"),D1201*E1201*1000,IF(AND(C1201="m",H1201="cm"),D1201*E1201/100,IF(AND(C1201="m",H1201="mm"),D1201*E1201/1000,IF(AND(C1201="cm",H1201="m"),D1201*E1201*100,IF(AND(C1201="l",H1201="ml"),D1201*E1201/1000,IF(AND(C1201="ml",H1201="l"),D1201*E1201*1000,NA()))))))))))</x:f>
      </x:c>
    </x:row>
  </x:sheetData>
  <x:dataValidations count="2">
    <x:dataValidation type="list" sqref="B2:B1201">
      <x:formula1>'ČÍSELNÍKY'!$E$2:$E$101</x:formula1>
    </x:dataValidation>
    <x:dataValidation type="list" sqref="C2:C1201">
      <x:formula1>'ČÍSELNÍKY'!$F$2:$F$101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40" hidden="0" customWidth="1"/>
  </x:cols>
  <x:sheetData>
    <x:row r="1" ht="31" customHeight="1">
      <x:c r="A1" s="11" t="str">
        <x:v>Datum a čas</x:v>
      </x:c>
      <x:c r="B1" s="11" t="str">
        <x:v>ID varianty</x:v>
      </x:c>
      <x:c r="C1" s="11" t="str">
        <x:v>SKU</x:v>
      </x:c>
      <x:c r="D1" s="11" t="str">
        <x:v>Původní cena Kč</x:v>
      </x:c>
      <x:c r="E1" s="11" t="str">
        <x:v>Nová cena Kč</x:v>
      </x:c>
      <x:c r="F1" s="11" t="str">
        <x:v>Důvod změny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65" hidden="0" customWidth="1"/>
    <x:col min="4" max="4" width="26" hidden="0" customWidth="1"/>
    <x:col min="5" max="5" width="24" hidden="0" customWidth="1"/>
  </x:cols>
  <x:sheetData>
    <x:row r="1" ht="31" customHeight="1">
      <x:c r="A1" s="11" t="str">
        <x:v>Pole</x:v>
      </x:c>
      <x:c r="B1" s="11" t="str">
        <x:v>Hodnota</x:v>
      </x:c>
    </x:row>
    <x:row r="2">
      <x:c r="A2" s="7" t="str">
        <x:v>ID varianty</x:v>
      </x:c>
      <x:c r="B2" t="str">
        <x:f>IF($E$2="","",IFERROR(INDEX(PRODUKTY!$A$2:$A$201,MATCH($E$2,PRODUKTY!$A$2:$A$201,0)),""))</x:f>
      </x:c>
      <x:c r="D2" t="str">
        <x:v>Vložit ID varianty sem →</x:v>
      </x:c>
      <x:c r="E2" t="str"/>
    </x:row>
    <x:row r="3">
      <x:c r="A3" s="7" t="str">
        <x:v>Název</x:v>
      </x:c>
      <x:c r="B3" t="str">
        <x:f>IF($E$2="","",IFERROR(INDEX(PRODUKTY!$C$2:$C$201,MATCH($E$2,PRODUKTY!$A$2:$A$201,0)),""))</x:f>
      </x:c>
    </x:row>
    <x:row r="4">
      <x:c r="A4" s="7" t="str">
        <x:v>SKU</x:v>
      </x:c>
      <x:c r="B4" t="str">
        <x:f>IF($E$2="","",IFERROR(INDEX(PRODUKTY!$D$2:$D$201,MATCH($E$2,PRODUKTY!$A$2:$A$201,0)),""))</x:f>
      </x:c>
    </x:row>
    <x:row r="5">
      <x:c r="A5" s="7" t="str">
        <x:v>Velikost</x:v>
      </x:c>
      <x:c r="B5" t="str">
        <x:f>IF($E$2="","",IFERROR(INDEX(PRODUKTY!$E$2:$E$201,MATCH($E$2,PRODUKTY!$A$2:$A$201,0)),""))</x:f>
      </x:c>
    </x:row>
    <x:row r="6">
      <x:c r="A6" s="7" t="str">
        <x:v>Určení</x:v>
      </x:c>
      <x:c r="B6" t="str">
        <x:f>IF($E$2="","",IFERROR(INDEX(PRODUKTY!$F$2:$F$201,MATCH($E$2,PRODUKTY!$A$2:$A$201,0)),""))</x:f>
      </x:c>
    </x:row>
    <x:row r="7">
      <x:c r="A7" s="7" t="str">
        <x:v>Kategorie</x:v>
      </x:c>
      <x:c r="B7" t="str">
        <x:f>IF($E$2="","",IFERROR(INDEX(PRODUKTY!$G$2:$G$201,MATCH($E$2,PRODUKTY!$A$2:$A$201,0)),""))</x:f>
      </x:c>
    </x:row>
    <x:row r="8">
      <x:c r="A8" s="7" t="str">
        <x:v>Verze</x:v>
      </x:c>
      <x:c r="B8" t="str">
        <x:f>IF($E$2="","",IFERROR(INDEX(PRODUKTY!$H$2:$H$201,MATCH($E$2,PRODUKTY!$A$2:$A$201,0)),""))</x:f>
      </x:c>
    </x:row>
    <x:row r="9">
      <x:c r="A9" s="7" t="str">
        <x:v>Barva</x:v>
      </x:c>
      <x:c r="B9" t="str">
        <x:f>IF($E$2="","",IFERROR(INDEX(PRODUKTY!$I$2:$I$201,MATCH($E$2,PRODUKTY!$A$2:$A$201,0)),""))</x:f>
      </x:c>
    </x:row>
    <x:row r="10">
      <x:c r="A10" s="7" t="str">
        <x:v>Popis</x:v>
      </x:c>
      <x:c r="B10" t="str">
        <x:f>IF($E$2="","",IFERROR(INDEX(PRODUKTY!$J$2:$J$201,MATCH($E$2,PRODUKTY!$A$2:$A$201,0)),""))</x:f>
      </x:c>
    </x:row>
    <x:row r="11">
      <x:c r="A11" s="7" t="str">
        <x:v>Gramáž</x:v>
      </x:c>
      <x:c r="B11" t="str">
        <x:f>IF($E$2="","",IFERROR(INDEX(PRODUKTY!$K$2:$K$201,MATCH($E$2,PRODUKTY!$A$2:$A$201,0)),""))</x:f>
      </x:c>
    </x:row>
    <x:row r="12">
      <x:c r="A12" s="7" t="str">
        <x:v>Vyrobeno v</x:v>
      </x:c>
      <x:c r="B12" t="str">
        <x:f>IF($E$2="","",IFERROR(INDEX(PRODUKTY!$L$2:$L$201,MATCH($E$2,PRODUKTY!$A$2:$A$201,0)),""))</x:f>
      </x:c>
    </x:row>
    <x:row r="13">
      <x:c r="A13" s="7" t="str">
        <x:v>Ks v balení</x:v>
      </x:c>
      <x:c r="B13" t="str">
        <x:f>IF($E$2="","",IFERROR(INDEX(PRODUKTY!$M$2:$M$201,MATCH($E$2,PRODUKTY!$A$2:$A$201,0)),""))</x:f>
      </x:c>
    </x:row>
    <x:row r="14">
      <x:c r="A14" s="7" t="str">
        <x:v>Složení</x:v>
      </x:c>
      <x:c r="B14" t="str">
        <x:f>IF($E$2="","",IFERROR(INDEX(PRODUKTY!$N$2:$N$201,MATCH($E$2,PRODUKTY!$A$2:$A$201,0)),""))</x:f>
      </x:c>
    </x:row>
    <x:row r="15">
      <x:c r="A15" s="7" t="str">
        <x:v>Vlastnosti</x:v>
      </x:c>
      <x:c r="B15" t="str">
        <x:f>IF($E$2="","",IFERROR(INDEX(PRODUKTY!$O$2:$O$201,MATCH($E$2,PRODUKTY!$A$2:$A$201,0)),""))</x:f>
      </x:c>
    </x:row>
    <x:row r="16">
      <x:c r="A16" s="7" t="str">
        <x:v>Certifikace</x:v>
      </x:c>
      <x:c r="B16" t="str">
        <x:f>IF($E$2="","",IFERROR(INDEX(PRODUKTY!$P$2:$P$201,MATCH($E$2,PRODUKTY!$A$2:$A$201,0)),""))</x:f>
      </x:c>
    </x:row>
    <x:row r="17">
      <x:c r="A17" s="7" t="str">
        <x:v>Péče</x:v>
      </x:c>
      <x:c r="B17" t="str">
        <x:f>IF($E$2="","",IFERROR(INDEX(PRODUKTY!$Q$2:$Q$201,MATCH($E$2,PRODUKTY!$A$2:$A$201,0)),""))</x:f>
      </x:c>
    </x:row>
    <x:row r="18">
      <x:c r="A18" s="7" t="str">
        <x:v>Prodejce</x:v>
      </x:c>
      <x:c r="B18" t="str">
        <x:f>IF($E$2="","",IFERROR(INDEX(PRODUKTY!$R$2:$R$201,MATCH($E$2,PRODUKTY!$A$2:$A$201,0)),""))</x:f>
      </x:c>
    </x:row>
    <x:row r="19">
      <x:c r="A19" s="7" t="str">
        <x:v>Výrobce</x:v>
      </x:c>
      <x:c r="B19" t="str">
        <x:f>IF($E$2="","",IFERROR(INDEX(PRODUKTY!$S$2:$S$201,MATCH($E$2,PRODUKTY!$A$2:$A$201,0)),""))</x:f>
      </x:c>
    </x:row>
    <x:row r="20">
      <x:c r="A20" s="7" t="str">
        <x:v>Reklamace a odpovědnost</x:v>
      </x:c>
      <x:c r="B20" t="str">
        <x:f>IF($E$2="","",IFERROR(INDEX(PRODUKTY!$T$2:$T$201,MATCH($E$2,PRODUKTY!$A$2:$A$201,0)),""))</x:f>
      </x:c>
    </x:row>
    <x:row r="21">
      <x:c r="A21" s="7" t="str">
        <x:v>Cena bez DPH</x:v>
      </x:c>
      <x:c r="B21" t="str">
        <x:f>IF($E$2="","",IFERROR(INDEX(PRODUKTY!$AH$2:$AH$201,MATCH($E$2,PRODUKTY!$A$2:$A$201,0)),""))</x:f>
      </x:c>
    </x:row>
    <x:row r="22">
      <x:c r="A22" s="7" t="str">
        <x:v>Zisk po poplatcích</x:v>
      </x:c>
      <x:c r="B22" t="str">
        <x:f>IF($E$2="","",IFERROR(INDEX(PRODUKTY!$AI$2:$AI$201,MATCH($E$2,PRODUKTY!$A$2:$A$201,0)),""))</x:f>
      </x:c>
    </x:row>
    <x:row r="23">
      <x:c r="A23" s="7" t="str">
        <x:v>Poslední aktualizace</x:v>
      </x:c>
      <x:c r="B23" t="str">
        <x:f>IF($E$2="","",IFERROR(INDEX(PRODUKTY!$AO$2:$AO$201,MATCH($E$2,PRODUKTY!$A$2:$A$201,0)),""))</x:f>
      </x:c>
    </x:row>
  </x:sheetData>
  <x:pageMargins left="0.7" right="0.7" top="0.75" bottom="0.75" header="0.3" footer="0.3"/>
</x:worksheet>
</file>